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G:\IOOF\Asset Management\PIC\Consulting - Managed Accounts\Ad hoc analysis\"/>
    </mc:Choice>
  </mc:AlternateContent>
  <xr:revisionPtr revIDLastSave="0" documentId="8_{05EC1F67-B7D7-496A-93EE-3A12901BC840}" xr6:coauthVersionLast="47" xr6:coauthVersionMax="47" xr10:uidLastSave="{00000000-0000-0000-0000-000000000000}"/>
  <bookViews>
    <workbookView xWindow="-110" yWindow="-110" windowWidth="19420" windowHeight="10420" xr2:uid="{4DF5BE10-2168-4341-B03A-81EE984E8298}"/>
  </bookViews>
  <sheets>
    <sheet name="Adviser Version (Printable)" sheetId="1" r:id="rId1"/>
  </sheets>
  <externalReferences>
    <externalReference r:id="rId2"/>
  </externalReferences>
  <definedNames>
    <definedName name="CFSAPL_APIR">'[1]CFS APL'!$C:$C</definedName>
    <definedName name="CFSAPL_Fund_Names">'[1]CFS APL'!$B:$B</definedName>
    <definedName name="CFSAPL_MLCCategory">'[1]CFS APL'!$B:$B</definedName>
    <definedName name="CFSAPL_Subsector">'[1]CFS APL'!$F:$F</definedName>
    <definedName name="CFSAPL_TCR">'[1]CFS APL'!$H:$H</definedName>
    <definedName name="Disclaimer_Range">'Adviser Version (Printable)'!$B$47</definedName>
    <definedName name="Internal_columns" localSheetId="0">'Adviser Version (Printable)'!$C:$C,'Adviser Version (Printable)'!$Q:$X</definedName>
    <definedName name="Internal_rows">'[1]Allocations - CURRENT'!$5:$7,'[1]Allocations - CURRENT'!$17:$18,'[1]Allocations - CURRENT'!$17:$18,'[1]Allocations - CURRENT'!$28:$28,'[1]Allocations - CURRENT'!$34:$35,'[1]Allocations - CURRENT'!$42:$45,'[1]Allocations - CURRENT'!$55:$55,'[1]Allocations - CURRENT'!$65:$79</definedName>
    <definedName name="_xlnm.Print_Area" localSheetId="0">'Adviser Version (Printable)'!$B$1:$O$47</definedName>
    <definedName name="Print_Version_PasteRange_1">'Adviser Version (Printable)'!$B$3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 l="1"/>
</calcChain>
</file>

<file path=xl/sharedStrings.xml><?xml version="1.0" encoding="utf-8"?>
<sst xmlns="http://schemas.openxmlformats.org/spreadsheetml/2006/main" count="93" uniqueCount="85">
  <si>
    <r>
      <t>MLC CFS FirstChoice Portfolio Target Allocations</t>
    </r>
    <r>
      <rPr>
        <b/>
        <sz val="18"/>
        <color theme="6"/>
        <rFont val="Calibri"/>
        <family val="2"/>
        <scheme val="minor"/>
      </rPr>
      <t xml:space="preserve"> </t>
    </r>
    <r>
      <rPr>
        <b/>
        <vertAlign val="superscript"/>
        <sz val="18"/>
        <color theme="6"/>
        <rFont val="Calibri"/>
        <family val="2"/>
        <scheme val="minor"/>
      </rPr>
      <t>1</t>
    </r>
    <r>
      <rPr>
        <b/>
        <sz val="24"/>
        <color theme="6"/>
        <rFont val="Calibri"/>
        <family val="2"/>
        <scheme val="minor"/>
      </rPr>
      <t xml:space="preserve">
</t>
    </r>
  </si>
  <si>
    <t>Asset Class &amp; Fund Name</t>
  </si>
  <si>
    <t>CFS Sub Asset Class</t>
  </si>
  <si>
    <t>MLC
Conservative 30</t>
  </si>
  <si>
    <t>MLC
Moderate 40</t>
  </si>
  <si>
    <t>MLC 
Moderate 50</t>
  </si>
  <si>
    <t>MLC 
Balanced 60</t>
  </si>
  <si>
    <t xml:space="preserve">MLC 
Balanced 70 </t>
  </si>
  <si>
    <t>MLC 
Growth 80</t>
  </si>
  <si>
    <t>MLC
High Growth 98</t>
  </si>
  <si>
    <t>Super APIR</t>
  </si>
  <si>
    <t>ICR</t>
  </si>
  <si>
    <t>Pension APIR</t>
  </si>
  <si>
    <t xml:space="preserve">Australian Shares </t>
  </si>
  <si>
    <t>Solaris Core Australian Equity</t>
  </si>
  <si>
    <t>Australian share</t>
  </si>
  <si>
    <t>FSF0593AU</t>
  </si>
  <si>
    <t>FSF0525AU</t>
  </si>
  <si>
    <t>Ausbil Australian Active Equity</t>
  </si>
  <si>
    <t>FSF0585AU</t>
  </si>
  <si>
    <t>FSF0517AU</t>
  </si>
  <si>
    <t>First Sentier Australian Small Companies</t>
  </si>
  <si>
    <t>Australian share - small companies</t>
  </si>
  <si>
    <t>FSF0646AU</t>
  </si>
  <si>
    <t>FSF0573AU</t>
  </si>
  <si>
    <t>OC Premium Small Companies</t>
  </si>
  <si>
    <t>FSF1741AU</t>
  </si>
  <si>
    <t>FSF1732AU</t>
  </si>
  <si>
    <t xml:space="preserve">International Shares </t>
  </si>
  <si>
    <t>Intermede Global Equities</t>
  </si>
  <si>
    <t>Global Share</t>
  </si>
  <si>
    <t>AIL3517AU</t>
  </si>
  <si>
    <t>AIL5667AU</t>
  </si>
  <si>
    <t>T. Rowe Price Global Equity – Hedged</t>
  </si>
  <si>
    <t>FSF7813AU</t>
  </si>
  <si>
    <t>FSF4456AU</t>
  </si>
  <si>
    <t>Ironbark Royal London Concentrated Global Share</t>
  </si>
  <si>
    <t>Global share</t>
  </si>
  <si>
    <t>FSF0628AU</t>
  </si>
  <si>
    <t>FSF0555AU</t>
  </si>
  <si>
    <t xml:space="preserve">Realindex Global Share Value - Hedged </t>
  </si>
  <si>
    <t>FSF1006AU</t>
  </si>
  <si>
    <t>FSF1001AU</t>
  </si>
  <si>
    <t>Pendal Global Emerging Market Opportunities</t>
  </si>
  <si>
    <t>Global share - emerging markets</t>
  </si>
  <si>
    <t>FSF2790AU</t>
  </si>
  <si>
    <t>FSF9007AU</t>
  </si>
  <si>
    <t xml:space="preserve">Listed Property + Infrastructure </t>
  </si>
  <si>
    <t>Resolution Capital Global Property Securities</t>
  </si>
  <si>
    <t>Global property and infrastructure securities</t>
  </si>
  <si>
    <t>FSF8077AU</t>
  </si>
  <si>
    <t>FSF6318AU</t>
  </si>
  <si>
    <t>CFS Index Global Listed Infrastructure Securities</t>
  </si>
  <si>
    <t>FSF3076AU</t>
  </si>
  <si>
    <t>FSF3165AU</t>
  </si>
  <si>
    <t>Fixed Interest</t>
  </si>
  <si>
    <t>Western Asset Australian Bond</t>
  </si>
  <si>
    <t>Australian Fixed Interest</t>
  </si>
  <si>
    <t>AIL6499AU</t>
  </si>
  <si>
    <t>AIL7888AU</t>
  </si>
  <si>
    <t>PIMCO Global Bond</t>
  </si>
  <si>
    <t>Diversified fixed interest</t>
  </si>
  <si>
    <t>FSF1393AU</t>
  </si>
  <si>
    <t>FSF1399AU</t>
  </si>
  <si>
    <t>Macquarie Income Opportunities</t>
  </si>
  <si>
    <t>Short duration fixed interest</t>
  </si>
  <si>
    <t>FSF1040AU</t>
  </si>
  <si>
    <t>FSF1030AU</t>
  </si>
  <si>
    <t>Janus Henderson Tactical Income</t>
  </si>
  <si>
    <t>AIL6138AU</t>
  </si>
  <si>
    <t>AIL1409AU</t>
  </si>
  <si>
    <t>Bentham Global Income</t>
  </si>
  <si>
    <t>AIL5072AU</t>
  </si>
  <si>
    <t>AIL7406AU</t>
  </si>
  <si>
    <t>Cash</t>
  </si>
  <si>
    <t>First Sentier Strategic Cash</t>
  </si>
  <si>
    <t>Enhanced cash</t>
  </si>
  <si>
    <t>FSF0610AU</t>
  </si>
  <si>
    <t>FSF0538AU</t>
  </si>
  <si>
    <t>Defensive Allocation</t>
  </si>
  <si>
    <t>Growth Allocation</t>
  </si>
  <si>
    <r>
      <t xml:space="preserve">Total portfolio investment and admin fees (pa) </t>
    </r>
    <r>
      <rPr>
        <b/>
        <vertAlign val="superscript"/>
        <sz val="12"/>
        <color rgb="FF000000"/>
        <rFont val="Calibri"/>
        <family val="2"/>
        <scheme val="minor"/>
      </rPr>
      <t>2</t>
    </r>
  </si>
  <si>
    <t xml:space="preserve">Estimated Super fees </t>
  </si>
  <si>
    <t>Estimated Pension fees</t>
  </si>
  <si>
    <t>Important information
1 These strategic allocations are those current set by MLC. The Colonial First State Trustee uses these allocations as the basis to periodically rebalance client portfolios, subject to the portfolio limits and rebalancing conditions listed in the PDS. 
2 Fees are derived from the Colonial First State FirstChoice Super &amp; Pension PDS dated 22 May 2023. They do not include any allowance for account size admin fee rebates.
This communication has been prepared by MLC Asset Management Pty Ltd (MLCAM) (ABN 44 106 427 472, AFSL 308953), part of the Insignia Financial Group of companies (comprising Insignia Financial Ltd ABN 49 100 103 722 and its related bodies corporate)
(‘Insignia Financial Group’). No member of the Insignia Financial Group guarantees or otherwise accepts any liability in respect of any financial product referred to in this communication or MLCAM’s services.
This publication is intended only for financial advisers. MLCAM does not provide and is not responsible for any financial product advice or service a financial adviser may provide or provides to its clients relying on this information, and any financial services 
or advice provided to clients by platform operators which include MLC Managed Account Strategies on its investment menu.
This information may constitute general financial advice. It has been prepared without taking account of an investor’s objectives, financial situation or needs and because of that a financial adviser and investor should, before acting on the advice, consider 
the appropriateness of the advice having regard to the investor’s personal objectives, financial situation and needs.
Any opinions expressed in this communication constitute our judgement at the time of issue and are subject to change. We believe that the information contained in this communication is correct and that any estimates, opinions, conclusions or recommendations 
are reasonably held or made as at the time of compilation. In some cases the information has been provided to us by third parties. While it is believed the information is accurate and reliable, the accuracy of that information is not guaranteed in any way.
Past performance is not a reliable indicator of future performance. The value of an investment may rise or fall with the changes in the market.
Any projection or other forward looking statement (Projection) in this communication is provided for information purposes only. No representation is made as to the accuracy or reasonableness of any such Projection or that it will be met. Actual events may vary 
materially. Opinions constitute our judgement at the time of issue and are subject to change. Neither MLCAM nor any member of the Insignia Financial Group, nor their employees or directors give any warranty of accuracy, not accept any responsibility for errors 
or omissions in this publication. 
The MLC FirstChoice portfolios are only available to members of the Colonial First State FirstChoice Superannuation Trust (Fund).  A person should obtain and consider the most up to date FirstChoice Personal Super and Pension Product Disclosure Statement 
and any target market determinations before deciding whether to acquire, continue to hold or dispose of interests in the Fund or the MLC FirstChoice portfolios. 
MLCAM may use the services of any member of the Insignia Financial Group where it makes good business sense to do so and will benefit customers. Amounts paid for these services are always negotiated on an arm’s length basis.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</si>
</sst>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4"/>
      <color theme="6"/>
      <name val="Calibri"/>
      <family val="2"/>
      <scheme val="minor"/>
    </font>
    <font>
      <b/>
      <sz val="18"/>
      <color theme="6"/>
      <name val="Calibri"/>
      <family val="2"/>
      <scheme val="minor"/>
    </font>
    <font>
      <b/>
      <vertAlign val="superscript"/>
      <sz val="18"/>
      <color theme="6"/>
      <name val="Calibri"/>
      <family val="2"/>
      <scheme val="minor"/>
    </font>
    <font>
      <b/>
      <sz val="19"/>
      <color theme="6"/>
      <name val="Calibri"/>
      <family val="2"/>
      <scheme val="minor"/>
    </font>
    <font>
      <b/>
      <sz val="16"/>
      <color theme="6"/>
      <name val="Calibri"/>
      <family val="2"/>
      <scheme val="minor"/>
    </font>
    <font>
      <b/>
      <sz val="11"/>
      <color theme="4"/>
      <name val="Calibri"/>
      <family val="2"/>
      <scheme val="minor"/>
    </font>
    <font>
      <b/>
      <sz val="10"/>
      <color theme="6"/>
      <name val="Calibri"/>
      <family val="2"/>
      <scheme val="minor"/>
    </font>
    <font>
      <sz val="10"/>
      <name val="Arial"/>
      <family val="2"/>
    </font>
    <font>
      <b/>
      <sz val="10"/>
      <color theme="1"/>
      <name val="Calibri"/>
      <family val="2"/>
      <scheme val="minor"/>
    </font>
    <font>
      <i/>
      <sz val="10"/>
      <color theme="6"/>
      <name val="Calibri"/>
      <family val="2"/>
      <scheme val="minor"/>
    </font>
    <font>
      <sz val="10"/>
      <color theme="6"/>
      <name val="Calibri"/>
      <family val="2"/>
      <scheme val="minor"/>
    </font>
    <font>
      <sz val="10"/>
      <color theme="1"/>
      <name val="Calibri"/>
      <family val="2"/>
      <scheme val="minor"/>
    </font>
    <font>
      <i/>
      <sz val="10"/>
      <color rgb="FF000000"/>
      <name val="Calibri"/>
      <family val="2"/>
      <scheme val="minor"/>
    </font>
    <font>
      <i/>
      <sz val="10"/>
      <color theme="1"/>
      <name val="Calibri"/>
      <family val="2"/>
      <scheme val="minor"/>
    </font>
    <font>
      <b/>
      <sz val="11"/>
      <color theme="6"/>
      <name val="Calibri"/>
      <family val="2"/>
      <scheme val="minor"/>
    </font>
    <font>
      <b/>
      <sz val="10"/>
      <color theme="0"/>
      <name val="Calibri"/>
      <family val="2"/>
      <scheme val="minor"/>
    </font>
    <font>
      <sz val="10"/>
      <color theme="0"/>
      <name val="Calibri"/>
      <family val="2"/>
      <scheme val="minor"/>
    </font>
    <font>
      <sz val="10"/>
      <color theme="8"/>
      <name val="Calibri"/>
      <family val="2"/>
      <scheme val="minor"/>
    </font>
    <font>
      <b/>
      <sz val="12"/>
      <color rgb="FF000000"/>
      <name val="Calibri"/>
      <family val="2"/>
      <scheme val="minor"/>
    </font>
    <font>
      <b/>
      <vertAlign val="superscript"/>
      <sz val="12"/>
      <color rgb="FF000000"/>
      <name val="Calibri"/>
      <family val="2"/>
      <scheme val="minor"/>
    </font>
    <font>
      <sz val="11"/>
      <color theme="6"/>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s>
  <borders count="5">
    <border>
      <left/>
      <right/>
      <top/>
      <bottom/>
      <diagonal/>
    </border>
    <border>
      <left/>
      <right/>
      <top/>
      <bottom style="medium">
        <color theme="4"/>
      </bottom>
      <diagonal/>
    </border>
    <border>
      <left style="medium">
        <color theme="0"/>
      </left>
      <right style="medium">
        <color theme="0"/>
      </right>
      <top/>
      <bottom style="medium">
        <color theme="4"/>
      </bottom>
      <diagonal/>
    </border>
    <border>
      <left style="medium">
        <color theme="0"/>
      </left>
      <right/>
      <top/>
      <bottom/>
      <diagonal/>
    </border>
    <border>
      <left style="medium">
        <color theme="0"/>
      </left>
      <right/>
      <top/>
      <bottom style="medium">
        <color theme="4"/>
      </bottom>
      <diagonal/>
    </border>
  </borders>
  <cellStyleXfs count="3">
    <xf numFmtId="0" fontId="0" fillId="0" borderId="0"/>
    <xf numFmtId="9" fontId="11" fillId="0" borderId="0" applyFont="0" applyFill="0" applyBorder="0" applyAlignment="0" applyProtection="0"/>
    <xf numFmtId="9" fontId="1" fillId="0" borderId="0" applyFont="0" applyFill="0" applyBorder="0" applyAlignment="0" applyProtection="0"/>
  </cellStyleXfs>
  <cellXfs count="62">
    <xf numFmtId="0" fontId="0" fillId="0" borderId="0" xfId="0"/>
    <xf numFmtId="0" fontId="4" fillId="2" borderId="0" xfId="0" applyFont="1" applyFill="1" applyAlignment="1">
      <alignment vertical="top" wrapText="1"/>
    </xf>
    <xf numFmtId="0" fontId="7" fillId="2" borderId="0" xfId="0" applyFont="1" applyFill="1" applyAlignment="1">
      <alignment vertical="top" wrapText="1"/>
    </xf>
    <xf numFmtId="0" fontId="0" fillId="2" borderId="0" xfId="0" applyFill="1"/>
    <xf numFmtId="49" fontId="8" fillId="2" borderId="0" xfId="0" applyNumberFormat="1" applyFont="1" applyFill="1" applyAlignment="1">
      <alignment horizontal="left" vertical="top" wrapText="1"/>
    </xf>
    <xf numFmtId="0" fontId="4" fillId="2" borderId="0" xfId="0" applyFont="1" applyFill="1" applyAlignment="1">
      <alignment horizontal="left" vertical="top" wrapText="1"/>
    </xf>
    <xf numFmtId="0" fontId="9" fillId="2" borderId="1" xfId="0" applyFont="1" applyFill="1" applyBorder="1" applyAlignment="1">
      <alignment horizontal="left"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0" fillId="3" borderId="0" xfId="0" applyFont="1" applyFill="1" applyAlignment="1">
      <alignment vertical="center" wrapText="1"/>
    </xf>
    <xf numFmtId="164" fontId="12" fillId="3" borderId="0" xfId="1" applyNumberFormat="1" applyFont="1" applyFill="1" applyBorder="1" applyAlignment="1">
      <alignment horizontal="center" vertical="center" wrapText="1"/>
    </xf>
    <xf numFmtId="164" fontId="10" fillId="3" borderId="0" xfId="1" applyNumberFormat="1" applyFont="1" applyFill="1" applyBorder="1" applyAlignment="1">
      <alignment horizontal="center" vertical="center" wrapText="1"/>
    </xf>
    <xf numFmtId="0" fontId="10" fillId="2" borderId="0" xfId="0" applyFont="1" applyFill="1" applyAlignment="1">
      <alignment horizontal="center" vertical="center" wrapText="1"/>
    </xf>
    <xf numFmtId="0" fontId="13" fillId="3" borderId="0" xfId="0" applyFont="1" applyFill="1" applyAlignment="1">
      <alignment horizontal="center" vertical="center" wrapText="1"/>
    </xf>
    <xf numFmtId="10" fontId="13" fillId="3" borderId="0" xfId="1" applyNumberFormat="1" applyFont="1" applyFill="1" applyBorder="1" applyAlignment="1">
      <alignment horizontal="center" vertical="center" wrapText="1"/>
    </xf>
    <xf numFmtId="0" fontId="14" fillId="2" borderId="0" xfId="0" applyFont="1" applyFill="1" applyAlignment="1">
      <alignment horizontal="left" vertical="center" wrapText="1"/>
    </xf>
    <xf numFmtId="0" fontId="14" fillId="2" borderId="0" xfId="0" applyFont="1" applyFill="1" applyAlignment="1">
      <alignment horizontal="left" vertical="center" wrapText="1" indent="1"/>
    </xf>
    <xf numFmtId="164" fontId="14" fillId="2" borderId="0" xfId="1" applyNumberFormat="1" applyFont="1" applyFill="1" applyBorder="1" applyAlignment="1">
      <alignment horizontal="center" vertical="center" wrapText="1"/>
    </xf>
    <xf numFmtId="164" fontId="15" fillId="2" borderId="0" xfId="1" applyNumberFormat="1" applyFont="1" applyFill="1" applyBorder="1" applyAlignment="1">
      <alignment horizontal="center" vertical="center" wrapText="1"/>
    </xf>
    <xf numFmtId="0" fontId="14" fillId="2" borderId="0" xfId="0" applyFont="1" applyFill="1" applyAlignment="1">
      <alignment horizontal="center" vertical="center" wrapText="1"/>
    </xf>
    <xf numFmtId="10" fontId="14" fillId="2" borderId="0" xfId="1" applyNumberFormat="1" applyFont="1" applyFill="1" applyBorder="1" applyAlignment="1">
      <alignment horizontal="center" vertical="center" wrapText="1"/>
    </xf>
    <xf numFmtId="0" fontId="14" fillId="3" borderId="0" xfId="0" applyFont="1" applyFill="1" applyAlignment="1">
      <alignment horizontal="center" vertical="center" wrapText="1"/>
    </xf>
    <xf numFmtId="10" fontId="14" fillId="3" borderId="0" xfId="0" applyNumberFormat="1" applyFont="1" applyFill="1" applyAlignment="1">
      <alignment horizontal="center" vertical="center" wrapText="1"/>
    </xf>
    <xf numFmtId="0" fontId="14" fillId="2" borderId="1" xfId="0" applyFont="1" applyFill="1" applyBorder="1" applyAlignment="1">
      <alignment horizontal="left" vertical="center" wrapText="1"/>
    </xf>
    <xf numFmtId="0" fontId="14" fillId="2" borderId="1" xfId="0" applyFont="1" applyFill="1" applyBorder="1" applyAlignment="1">
      <alignment horizontal="left" vertical="center" wrapText="1" indent="1"/>
    </xf>
    <xf numFmtId="164" fontId="14" fillId="2" borderId="1" xfId="1" applyNumberFormat="1" applyFont="1" applyFill="1" applyBorder="1" applyAlignment="1">
      <alignment horizontal="center" vertical="center" wrapText="1"/>
    </xf>
    <xf numFmtId="164" fontId="15" fillId="2" borderId="1" xfId="1"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10" fontId="14" fillId="2" borderId="1" xfId="1" applyNumberFormat="1" applyFont="1" applyFill="1" applyBorder="1" applyAlignment="1">
      <alignment horizontal="center" vertical="center" wrapText="1"/>
    </xf>
    <xf numFmtId="0" fontId="16" fillId="2" borderId="0" xfId="0" applyFont="1" applyFill="1" applyAlignment="1">
      <alignment horizontal="left" vertical="center" wrapText="1" indent="1"/>
    </xf>
    <xf numFmtId="0" fontId="16" fillId="2" borderId="0" xfId="0" applyFont="1" applyFill="1" applyAlignment="1">
      <alignment horizontal="center" vertical="center" wrapText="1"/>
    </xf>
    <xf numFmtId="0" fontId="17" fillId="2" borderId="0" xfId="0" applyFont="1" applyFill="1" applyAlignment="1">
      <alignment horizontal="center" vertical="center" wrapText="1"/>
    </xf>
    <xf numFmtId="0" fontId="15" fillId="2" borderId="0" xfId="0" applyFont="1" applyFill="1" applyAlignment="1">
      <alignment horizontal="center"/>
    </xf>
    <xf numFmtId="0" fontId="16" fillId="2" borderId="3" xfId="0" applyFont="1" applyFill="1" applyBorder="1" applyAlignment="1">
      <alignment horizontal="center" vertical="center" wrapText="1"/>
    </xf>
    <xf numFmtId="0" fontId="18" fillId="3" borderId="0" xfId="0" applyFont="1" applyFill="1" applyAlignment="1">
      <alignment vertical="center" wrapText="1"/>
    </xf>
    <xf numFmtId="164" fontId="18" fillId="3" borderId="0" xfId="1" applyNumberFormat="1" applyFont="1" applyFill="1" applyAlignment="1">
      <alignment horizontal="center" vertical="center" wrapText="1"/>
    </xf>
    <xf numFmtId="164" fontId="2" fillId="3" borderId="0" xfId="1" applyNumberFormat="1" applyFont="1" applyFill="1" applyAlignment="1">
      <alignment horizontal="center" vertical="center" wrapText="1"/>
    </xf>
    <xf numFmtId="0" fontId="19" fillId="2" borderId="3" xfId="0" applyFont="1" applyFill="1" applyBorder="1" applyAlignment="1">
      <alignment horizontal="center" vertical="center" wrapText="1"/>
    </xf>
    <xf numFmtId="0" fontId="19" fillId="2" borderId="0" xfId="0" applyFont="1" applyFill="1" applyAlignment="1">
      <alignment horizontal="center" vertical="center" wrapText="1"/>
    </xf>
    <xf numFmtId="0" fontId="20" fillId="2" borderId="3" xfId="0" applyFont="1" applyFill="1" applyBorder="1" applyAlignment="1">
      <alignment horizontal="center" vertical="center" wrapText="1"/>
    </xf>
    <xf numFmtId="0" fontId="20" fillId="2" borderId="0" xfId="0" applyFont="1" applyFill="1" applyAlignment="1">
      <alignment horizontal="center" vertical="center" wrapText="1"/>
    </xf>
    <xf numFmtId="0" fontId="21" fillId="2" borderId="3" xfId="0" applyFont="1" applyFill="1" applyBorder="1" applyAlignment="1">
      <alignment horizontal="center" vertical="center" wrapText="1"/>
    </xf>
    <xf numFmtId="0" fontId="18" fillId="2" borderId="0" xfId="0" applyFont="1" applyFill="1" applyAlignment="1">
      <alignment vertical="center" wrapText="1"/>
    </xf>
    <xf numFmtId="9" fontId="3" fillId="2" borderId="0" xfId="1" applyFont="1" applyFill="1" applyAlignment="1">
      <alignment horizontal="center" vertical="center" wrapText="1"/>
    </xf>
    <xf numFmtId="49" fontId="22" fillId="0" borderId="0" xfId="0" applyNumberFormat="1" applyFont="1" applyAlignment="1">
      <alignment vertical="center"/>
    </xf>
    <xf numFmtId="0" fontId="18" fillId="4" borderId="0" xfId="0" applyFont="1" applyFill="1" applyAlignment="1">
      <alignment vertical="center" wrapText="1"/>
    </xf>
    <xf numFmtId="10" fontId="18" fillId="4" borderId="0" xfId="1" applyNumberFormat="1" applyFont="1" applyFill="1" applyAlignment="1">
      <alignment horizontal="center" vertical="center" wrapText="1"/>
    </xf>
    <xf numFmtId="10" fontId="2" fillId="4" borderId="0" xfId="1" applyNumberFormat="1" applyFont="1" applyFill="1" applyAlignment="1">
      <alignment horizontal="center" vertical="center" wrapText="1"/>
    </xf>
    <xf numFmtId="0" fontId="19" fillId="2" borderId="0" xfId="0" applyFont="1" applyFill="1" applyAlignment="1">
      <alignment vertical="center" wrapText="1"/>
    </xf>
    <xf numFmtId="10" fontId="18" fillId="2" borderId="0" xfId="1" applyNumberFormat="1" applyFont="1" applyFill="1" applyAlignment="1">
      <alignment horizontal="center" vertical="center" wrapText="1"/>
    </xf>
    <xf numFmtId="0" fontId="0" fillId="2" borderId="0" xfId="0" applyFill="1" applyAlignment="1">
      <alignment horizontal="center"/>
    </xf>
    <xf numFmtId="164" fontId="0" fillId="2" borderId="0" xfId="2" applyNumberFormat="1" applyFont="1" applyFill="1" applyAlignment="1">
      <alignment horizontal="center"/>
    </xf>
    <xf numFmtId="0" fontId="13" fillId="2" borderId="0" xfId="0" applyFont="1" applyFill="1" applyAlignment="1">
      <alignment horizontal="left"/>
    </xf>
    <xf numFmtId="0" fontId="24" fillId="2" borderId="0" xfId="0" applyFont="1" applyFill="1"/>
    <xf numFmtId="0" fontId="24" fillId="2" borderId="0" xfId="0" applyFont="1" applyFill="1" applyAlignment="1">
      <alignment horizontal="center"/>
    </xf>
    <xf numFmtId="164" fontId="24" fillId="2" borderId="0" xfId="2" applyNumberFormat="1" applyFont="1" applyFill="1" applyAlignment="1">
      <alignment horizontal="center"/>
    </xf>
    <xf numFmtId="0" fontId="15" fillId="2" borderId="0" xfId="0" applyFont="1" applyFill="1" applyAlignment="1">
      <alignment vertical="top" wrapText="1"/>
    </xf>
    <xf numFmtId="0" fontId="0" fillId="0" borderId="0" xfId="0" applyAlignment="1">
      <alignment horizontal="center"/>
    </xf>
    <xf numFmtId="0" fontId="4" fillId="2" borderId="0" xfId="0" applyFont="1" applyFill="1" applyAlignment="1">
      <alignment horizontal="left" vertical="top" wrapText="1"/>
    </xf>
    <xf numFmtId="0" fontId="15" fillId="2" borderId="0" xfId="0" applyFont="1" applyFill="1" applyAlignment="1">
      <alignment horizontal="left" vertical="top" wrapText="1"/>
    </xf>
  </cellXfs>
  <cellStyles count="3">
    <cellStyle name="Normal" xfId="0" builtinId="0"/>
    <cellStyle name="Percent" xfId="1" builtinId="5"/>
    <cellStyle name="Percent 2" xfId="2" xr:uid="{0F3CAAC9-0585-4048-B6E7-C5B6345E478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59049</xdr:colOff>
      <xdr:row>0</xdr:row>
      <xdr:rowOff>117475</xdr:rowOff>
    </xdr:from>
    <xdr:to>
      <xdr:col>13</xdr:col>
      <xdr:colOff>792571</xdr:colOff>
      <xdr:row>1</xdr:row>
      <xdr:rowOff>260350</xdr:rowOff>
    </xdr:to>
    <xdr:pic>
      <xdr:nvPicPr>
        <xdr:cNvPr id="2" name="Picture 1">
          <a:extLst>
            <a:ext uri="{FF2B5EF4-FFF2-40B4-BE49-F238E27FC236}">
              <a16:creationId xmlns:a16="http://schemas.microsoft.com/office/drawing/2014/main" id="{B07A6B9F-C559-4D81-8EAB-7856ACB4981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03549" y="117475"/>
          <a:ext cx="2467072" cy="54292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ioof-my.sharepoint.com/personal/brent_bevan_mlcam_com_au/Documents/MLC%20Documents/Brent's%20Drive/Portfolios%20-%20Tailored/Clients/CFS%20First%20Choice/Portfolio%20Changes/10.23%20Rebalance/CFS%20FC%20MLC%20FUND%20Allocations%203.1%20(Actual%2020.10.23).xlsm?9116E900" TargetMode="External"/><Relationship Id="rId1" Type="http://schemas.openxmlformats.org/officeDocument/2006/relationships/externalLinkPath" Target="file:///\\9116E900\CFS%20FC%20MLC%20FUND%20Allocations%203.1%20(Actual%2020.10.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s - CURRENT"/>
      <sheetName val="Fund Allocations (Value)"/>
      <sheetName val="Fund Allocations LONSEC"/>
      <sheetName val="Allocations - NEW"/>
      <sheetName val="Allocations - COMPARISON"/>
      <sheetName val="CHECK - Target SAA"/>
      <sheetName val="CHECK - Trustee limits"/>
      <sheetName val="Adviser Version (Printable)"/>
      <sheetName val="CFS APL"/>
    </sheetNames>
    <sheetDataSet>
      <sheetData sheetId="0">
        <row r="7">
          <cell r="R7" t="str">
            <v>Large Caps</v>
          </cell>
        </row>
        <row r="42">
          <cell r="R42" t="str">
            <v>&lt;- All allocations here for now</v>
          </cell>
        </row>
        <row r="55">
          <cell r="D55">
            <v>1.5E-3</v>
          </cell>
          <cell r="E55">
            <v>5.0000000000000001E-3</v>
          </cell>
          <cell r="F55">
            <v>1E-3</v>
          </cell>
          <cell r="H55">
            <v>5.9999999999999995E-4</v>
          </cell>
          <cell r="I55">
            <v>2.0000000000000001E-4</v>
          </cell>
          <cell r="J55">
            <v>2.0000000000000001E-4</v>
          </cell>
        </row>
        <row r="65">
          <cell r="C65" t="str">
            <v>Portfolio Consistency Stats (uses MLC Categories)</v>
          </cell>
        </row>
        <row r="66">
          <cell r="C66" t="str">
            <v>Small / Total Aus Equity</v>
          </cell>
          <cell r="D66">
            <v>0</v>
          </cell>
          <cell r="E66">
            <v>0.11764705882352942</v>
          </cell>
          <cell r="F66">
            <v>0.11111111111111112</v>
          </cell>
          <cell r="G66">
            <v>0.16666666666666666</v>
          </cell>
          <cell r="H66">
            <v>0.22222222222222221</v>
          </cell>
          <cell r="I66">
            <v>0.31034482758620685</v>
          </cell>
          <cell r="J66">
            <v>0.35135135135135137</v>
          </cell>
          <cell r="L66" t="str">
            <v>&lt;- vey basic, not look through</v>
          </cell>
        </row>
        <row r="67">
          <cell r="C67" t="str">
            <v>Ex-20 / Total Aus Equity</v>
          </cell>
          <cell r="D67">
            <v>0</v>
          </cell>
          <cell r="E67">
            <v>0.11764705882352942</v>
          </cell>
          <cell r="F67">
            <v>0.11111111111111112</v>
          </cell>
          <cell r="G67">
            <v>0.16666666666666666</v>
          </cell>
          <cell r="H67">
            <v>0.14814814814814814</v>
          </cell>
          <cell r="I67">
            <v>0.2068965517241379</v>
          </cell>
          <cell r="J67">
            <v>0.21621621621621623</v>
          </cell>
          <cell r="L67" t="str">
            <v>&lt;- very very basic, not look through</v>
          </cell>
        </row>
        <row r="69">
          <cell r="C69" t="str">
            <v>Intl v Domestic Equity</v>
          </cell>
          <cell r="D69">
            <v>0.34782608695652178</v>
          </cell>
          <cell r="E69">
            <v>0.51428571428571435</v>
          </cell>
          <cell r="F69">
            <v>0.54999999999999993</v>
          </cell>
          <cell r="G69">
            <v>0.51020408163265307</v>
          </cell>
          <cell r="H69">
            <v>0.52631578947368418</v>
          </cell>
          <cell r="I69">
            <v>0.55384615384615377</v>
          </cell>
          <cell r="J69">
            <v>0.54320987654320985</v>
          </cell>
        </row>
        <row r="70">
          <cell r="C70" t="str">
            <v>EM % v Total Intl Equity</v>
          </cell>
          <cell r="D70">
            <v>0</v>
          </cell>
          <cell r="E70">
            <v>0.11111111111111112</v>
          </cell>
          <cell r="F70">
            <v>0.13636363636363635</v>
          </cell>
          <cell r="G70">
            <v>0.16</v>
          </cell>
          <cell r="H70">
            <v>0.16666666666666669</v>
          </cell>
          <cell r="I70">
            <v>0.16666666666666666</v>
          </cell>
          <cell r="J70">
            <v>0.18181818181818182</v>
          </cell>
        </row>
        <row r="71">
          <cell r="C71" t="str">
            <v>% Hedged intl Shares</v>
          </cell>
          <cell r="D71">
            <v>0.5</v>
          </cell>
          <cell r="E71">
            <v>0.44444444444444448</v>
          </cell>
          <cell r="F71">
            <v>0.45454545454545459</v>
          </cell>
          <cell r="G71">
            <v>0.44</v>
          </cell>
          <cell r="H71">
            <v>0.43333333333333335</v>
          </cell>
          <cell r="I71">
            <v>0.41666666666666669</v>
          </cell>
          <cell r="J71">
            <v>0.40909090909090906</v>
          </cell>
        </row>
        <row r="74">
          <cell r="C74" t="str">
            <v>% Active exposures (CFS defined)</v>
          </cell>
          <cell r="D74">
            <v>0.96</v>
          </cell>
          <cell r="E74">
            <v>0.94</v>
          </cell>
          <cell r="F74">
            <v>0.92</v>
          </cell>
          <cell r="G74">
            <v>0.90500000000000003</v>
          </cell>
          <cell r="H74">
            <v>0.88500000000000001</v>
          </cell>
          <cell r="I74">
            <v>0.86499999999999999</v>
          </cell>
          <cell r="J74">
            <v>0.85</v>
          </cell>
        </row>
        <row r="76">
          <cell r="C76" t="str">
            <v>Duration (predominant) v Total FI</v>
          </cell>
          <cell r="D76">
            <v>0.45614035087719301</v>
          </cell>
          <cell r="E76">
            <v>0.45833333333333337</v>
          </cell>
          <cell r="F76">
            <v>0.46511627906976744</v>
          </cell>
          <cell r="G76">
            <v>0.46376811594202894</v>
          </cell>
          <cell r="H76">
            <v>0.46153846153846151</v>
          </cell>
          <cell r="I76">
            <v>0.54999999999999993</v>
          </cell>
          <cell r="J76">
            <v>0</v>
          </cell>
          <cell r="L76" t="str">
            <v>&lt;- need to code these on MLC categories, CFS to broad</v>
          </cell>
        </row>
        <row r="77">
          <cell r="C77" t="str">
            <v>Dedicated Credit v Total FI</v>
          </cell>
          <cell r="L77" t="str">
            <v>&lt;- need to code these on MLC categories, CFS to broad</v>
          </cell>
        </row>
        <row r="78">
          <cell r="C78" t="str">
            <v>Global v Domestic FI</v>
          </cell>
          <cell r="L78" t="str">
            <v>&lt;- these are currently hard coded</v>
          </cell>
        </row>
      </sheetData>
      <sheetData sheetId="1"/>
      <sheetData sheetId="2"/>
      <sheetData sheetId="3">
        <row r="2">
          <cell r="B2" t="str">
            <v>20 October 2023</v>
          </cell>
        </row>
      </sheetData>
      <sheetData sheetId="4"/>
      <sheetData sheetId="5"/>
      <sheetData sheetId="6"/>
      <sheetData sheetId="7"/>
      <sheetData sheetId="8">
        <row r="1">
          <cell r="B1" t="str">
            <v>Marketing Name</v>
          </cell>
          <cell r="C1" t="str">
            <v>APIR</v>
          </cell>
          <cell r="F1" t="str">
            <v>Investment Category</v>
          </cell>
          <cell r="H1" t="str">
            <v>Total Administration &amp; Investment Fees and Costs (pa)</v>
          </cell>
        </row>
        <row r="2">
          <cell r="B2" t="str">
            <v>PIMCO Australian Bond</v>
          </cell>
          <cell r="C2" t="str">
            <v>FSF0617AU</v>
          </cell>
          <cell r="F2" t="str">
            <v>Australian Fixed Interest</v>
          </cell>
          <cell r="H2">
            <v>7.4999999999999997E-3</v>
          </cell>
        </row>
        <row r="3">
          <cell r="B3" t="str">
            <v>Acadian Australian Equity</v>
          </cell>
          <cell r="C3" t="str">
            <v>FSF0786AU</v>
          </cell>
          <cell r="F3" t="str">
            <v>Australian share</v>
          </cell>
          <cell r="H3">
            <v>8.5000000000000006E-3</v>
          </cell>
        </row>
        <row r="4">
          <cell r="B4" t="str">
            <v>Acadian Australian Equity Long Short</v>
          </cell>
          <cell r="C4" t="str">
            <v>FSF0838AU</v>
          </cell>
          <cell r="F4" t="str">
            <v>Specialist share</v>
          </cell>
          <cell r="H4">
            <v>1.15E-2</v>
          </cell>
        </row>
        <row r="5">
          <cell r="B5" t="str">
            <v>Acadian Defensive Income</v>
          </cell>
          <cell r="C5" t="str">
            <v>FSF0960AU</v>
          </cell>
          <cell r="F5" t="str">
            <v>Alternative income</v>
          </cell>
          <cell r="H5">
            <v>6.4000000000000003E-3</v>
          </cell>
        </row>
        <row r="6">
          <cell r="B6" t="str">
            <v>Acadian Geared Sustainable Global Equity</v>
          </cell>
          <cell r="C6" t="str">
            <v>FSF0869AU</v>
          </cell>
          <cell r="F6" t="str">
            <v>Geared</v>
          </cell>
          <cell r="H6">
            <v>2.7299999999999998E-2</v>
          </cell>
        </row>
        <row r="7">
          <cell r="B7" t="str">
            <v>Acadian Sustainable Global Equity Fund</v>
          </cell>
          <cell r="C7" t="str">
            <v>FSF0773AU</v>
          </cell>
          <cell r="F7" t="str">
            <v>Global share</v>
          </cell>
          <cell r="H7">
            <v>1.0200000000000001E-2</v>
          </cell>
        </row>
        <row r="8">
          <cell r="B8" t="str">
            <v>Acadian Global Equity Long Short</v>
          </cell>
          <cell r="C8" t="str">
            <v>FSF0868AU</v>
          </cell>
          <cell r="F8" t="str">
            <v>Specialist share</v>
          </cell>
          <cell r="H8">
            <v>1.3100000000000001E-2</v>
          </cell>
        </row>
        <row r="9">
          <cell r="B9" t="str">
            <v>Acadian Global Managed Volatility Equity</v>
          </cell>
          <cell r="C9" t="str">
            <v>FSF1394AU</v>
          </cell>
          <cell r="F9" t="str">
            <v>Lower volatility share</v>
          </cell>
          <cell r="H9">
            <v>9.0000000000000011E-3</v>
          </cell>
        </row>
        <row r="10">
          <cell r="B10" t="str">
            <v>Ironbark Royal London Concentrated Global Share</v>
          </cell>
          <cell r="C10" t="str">
            <v>FSF0628AU</v>
          </cell>
          <cell r="F10" t="str">
            <v>Global share</v>
          </cell>
          <cell r="H10">
            <v>1.3100000000000001E-2</v>
          </cell>
        </row>
        <row r="11">
          <cell r="B11" t="str">
            <v>Macquarie Global Listed Real Estate</v>
          </cell>
          <cell r="C11" t="str">
            <v>FSF1228AU</v>
          </cell>
          <cell r="F11" t="str">
            <v>Global property and infrastructure securities</v>
          </cell>
          <cell r="H11">
            <v>1.2500000000000001E-2</v>
          </cell>
        </row>
        <row r="12">
          <cell r="B12" t="str">
            <v xml:space="preserve">Pendal Sustainable Australian Share </v>
          </cell>
          <cell r="C12" t="str">
            <v>FSF0651AU</v>
          </cell>
          <cell r="F12" t="str">
            <v>Australian share</v>
          </cell>
          <cell r="H12">
            <v>1.04E-2</v>
          </cell>
        </row>
        <row r="13">
          <cell r="B13" t="str">
            <v>Dexus AREIT</v>
          </cell>
          <cell r="C13" t="str">
            <v>FSF0687AU</v>
          </cell>
          <cell r="F13" t="str">
            <v>Australian property and infrastructure securities</v>
          </cell>
          <cell r="H13">
            <v>9.9000000000000008E-3</v>
          </cell>
        </row>
        <row r="14">
          <cell r="B14" t="str">
            <v>Aspect Diversified Futures</v>
          </cell>
          <cell r="C14" t="str">
            <v>FSF1095AU</v>
          </cell>
          <cell r="F14" t="str">
            <v>Alternatives</v>
          </cell>
          <cell r="H14">
            <v>3.3500000000000002E-2</v>
          </cell>
        </row>
        <row r="15">
          <cell r="B15" t="str">
            <v>Ausbil Australian Active Equity</v>
          </cell>
          <cell r="C15" t="str">
            <v>FSF0585AU</v>
          </cell>
          <cell r="F15" t="str">
            <v>Australian share</v>
          </cell>
          <cell r="H15">
            <v>1.0500000000000001E-2</v>
          </cell>
        </row>
        <row r="16">
          <cell r="B16" t="str">
            <v>Ausbil Australian Emerging Leaders</v>
          </cell>
          <cell r="C16" t="str">
            <v>FSF0779AU</v>
          </cell>
          <cell r="F16" t="str">
            <v>Australian share - small companies</v>
          </cell>
          <cell r="H16">
            <v>1.15E-2</v>
          </cell>
        </row>
        <row r="17">
          <cell r="B17" t="str">
            <v>Bennelong Ex-20 Australian Equities</v>
          </cell>
          <cell r="C17" t="str">
            <v>FSF1736AU</v>
          </cell>
          <cell r="F17" t="str">
            <v>Australian share</v>
          </cell>
          <cell r="H17">
            <v>1.9699999999999999E-2</v>
          </cell>
        </row>
        <row r="18">
          <cell r="B18" t="str">
            <v>Ausbil Active Sustainable Equity</v>
          </cell>
          <cell r="C18" t="str">
            <v>FSF0582AU</v>
          </cell>
          <cell r="F18" t="str">
            <v>Australian share</v>
          </cell>
          <cell r="H18">
            <v>1.04E-2</v>
          </cell>
        </row>
        <row r="19">
          <cell r="B19" t="str">
            <v>Pendal Sustainable Balanced</v>
          </cell>
          <cell r="C19" t="str">
            <v>FSF0630AU</v>
          </cell>
          <cell r="F19" t="str">
            <v>Growth</v>
          </cell>
          <cell r="H19">
            <v>1.1900000000000001E-2</v>
          </cell>
        </row>
        <row r="20">
          <cell r="B20" t="str">
            <v>Pendal Australian Share</v>
          </cell>
          <cell r="C20" t="str">
            <v>FSF0589AU</v>
          </cell>
          <cell r="F20" t="str">
            <v>Australian share</v>
          </cell>
          <cell r="H20">
            <v>1.04E-2</v>
          </cell>
        </row>
        <row r="21">
          <cell r="B21" t="str">
            <v>Pendal Concentrated Global Share</v>
          </cell>
          <cell r="C21" t="str">
            <v>FSF0627AU</v>
          </cell>
          <cell r="F21" t="str">
            <v>Global share</v>
          </cell>
          <cell r="H21">
            <v>1.24E-2</v>
          </cell>
        </row>
        <row r="22">
          <cell r="B22" t="str">
            <v>Pendal Property Investment</v>
          </cell>
          <cell r="C22" t="str">
            <v>FSF0641AU</v>
          </cell>
          <cell r="F22" t="str">
            <v>Australian property and infrastructure securities</v>
          </cell>
          <cell r="H22">
            <v>1.09E-2</v>
          </cell>
        </row>
        <row r="23">
          <cell r="B23" t="str">
            <v>T. Rowe Price Global Equity</v>
          </cell>
          <cell r="C23" t="str">
            <v>FSF0626AU</v>
          </cell>
          <cell r="F23" t="str">
            <v>Global share</v>
          </cell>
          <cell r="H23">
            <v>1.2999999999999999E-2</v>
          </cell>
        </row>
        <row r="24">
          <cell r="B24" t="str">
            <v>Celeste Australian Small Companies</v>
          </cell>
          <cell r="C24" t="str">
            <v>FSF0778AU</v>
          </cell>
          <cell r="F24" t="str">
            <v>Australian share - small companies</v>
          </cell>
          <cell r="H24">
            <v>1.0500000000000001E-2</v>
          </cell>
        </row>
        <row r="25">
          <cell r="B25" t="str">
            <v>First Sentier Australian Bond</v>
          </cell>
          <cell r="C25" t="str">
            <v>FSF0620AU</v>
          </cell>
          <cell r="F25" t="str">
            <v>Australian fixed interest</v>
          </cell>
          <cell r="H25">
            <v>4.8999999999999998E-3</v>
          </cell>
        </row>
        <row r="26">
          <cell r="B26" t="str">
            <v>T. Rowe Price Australian Equity</v>
          </cell>
          <cell r="C26" t="str">
            <v>FSF0586AU</v>
          </cell>
          <cell r="F26" t="str">
            <v>Australian share</v>
          </cell>
          <cell r="H26">
            <v>9.9000000000000008E-3</v>
          </cell>
        </row>
        <row r="27">
          <cell r="B27" t="str">
            <v>First Sentier Balanced</v>
          </cell>
          <cell r="C27" t="str">
            <v>FSF0639AU</v>
          </cell>
          <cell r="F27" t="str">
            <v>Moderate</v>
          </cell>
          <cell r="H27">
            <v>9.1999999999999998E-3</v>
          </cell>
        </row>
        <row r="28">
          <cell r="B28" t="str">
            <v>First Sentier Strategic Cash</v>
          </cell>
          <cell r="C28" t="str">
            <v>FSF0610AU</v>
          </cell>
          <cell r="F28" t="str">
            <v>Enhanced cash</v>
          </cell>
          <cell r="H28">
            <v>3.8999999999999998E-3</v>
          </cell>
        </row>
        <row r="29">
          <cell r="B29" t="str">
            <v>First Sentier Concentrated Australian Share</v>
          </cell>
          <cell r="C29" t="str">
            <v>FSF0595AU</v>
          </cell>
          <cell r="F29" t="str">
            <v>Australian share</v>
          </cell>
          <cell r="H29">
            <v>9.9000000000000008E-3</v>
          </cell>
        </row>
        <row r="30">
          <cell r="B30" t="str">
            <v>First Sentier Conservative</v>
          </cell>
          <cell r="C30" t="str">
            <v>FSF0614AU</v>
          </cell>
          <cell r="F30" t="str">
            <v>Conservative</v>
          </cell>
          <cell r="H30">
            <v>8.199999999999999E-3</v>
          </cell>
        </row>
        <row r="31">
          <cell r="B31" t="str">
            <v>First Sentier Developing Companies</v>
          </cell>
          <cell r="C31" t="str">
            <v>FSF0645AU</v>
          </cell>
          <cell r="F31" t="str">
            <v>Australian share - small companies</v>
          </cell>
          <cell r="H31">
            <v>1.35E-2</v>
          </cell>
        </row>
        <row r="32">
          <cell r="B32" t="str">
            <v>First Sentier Diversified</v>
          </cell>
          <cell r="C32" t="str">
            <v>FSF0633AU</v>
          </cell>
          <cell r="F32" t="str">
            <v>Growth</v>
          </cell>
          <cell r="H32">
            <v>1.04E-2</v>
          </cell>
        </row>
        <row r="33">
          <cell r="B33" t="str">
            <v>First Sentier Diversified Fixed Interest</v>
          </cell>
          <cell r="C33" t="str">
            <v>FSF0615AU</v>
          </cell>
          <cell r="F33" t="str">
            <v>Diversified fixed interest</v>
          </cell>
          <cell r="H33">
            <v>6.0000000000000001E-3</v>
          </cell>
        </row>
        <row r="34">
          <cell r="B34" t="str">
            <v>First Sentier Equity Income</v>
          </cell>
          <cell r="C34" t="str">
            <v>FSF0958AU</v>
          </cell>
          <cell r="F34" t="str">
            <v>Lower volatility share</v>
          </cell>
          <cell r="H34">
            <v>1.24E-2</v>
          </cell>
        </row>
        <row r="35">
          <cell r="B35" t="str">
            <v>First Sentier Future Leaders</v>
          </cell>
          <cell r="C35" t="str">
            <v>FSF0644AU</v>
          </cell>
          <cell r="F35" t="str">
            <v>Australian share - small companies</v>
          </cell>
          <cell r="H35">
            <v>1.34E-2</v>
          </cell>
        </row>
        <row r="36">
          <cell r="B36" t="str">
            <v>Acadian Geared Australian Equity</v>
          </cell>
          <cell r="C36" t="str">
            <v>FSF0650AU</v>
          </cell>
          <cell r="F36" t="str">
            <v>Geared</v>
          </cell>
          <cell r="H36">
            <v>2.1900000000000003E-2</v>
          </cell>
        </row>
        <row r="37">
          <cell r="B37" t="str">
            <v>First Sentier Geared Global Property Securities</v>
          </cell>
          <cell r="C37" t="str">
            <v>FSF0870AU</v>
          </cell>
          <cell r="F37" t="str">
            <v>Geared</v>
          </cell>
          <cell r="H37">
            <v>2.7900000000000001E-2</v>
          </cell>
        </row>
        <row r="38">
          <cell r="B38" t="str">
            <v>First Sentier Geared Share</v>
          </cell>
          <cell r="C38" t="str">
            <v>FSF0647AU</v>
          </cell>
          <cell r="F38" t="str">
            <v>Geared</v>
          </cell>
          <cell r="H38">
            <v>2.2400000000000003E-2</v>
          </cell>
        </row>
        <row r="39">
          <cell r="B39" t="str">
            <v>First Sentier Global Credit Income</v>
          </cell>
          <cell r="C39" t="str">
            <v>FSF0636AU</v>
          </cell>
          <cell r="F39" t="str">
            <v>Short duration fixed interest</v>
          </cell>
          <cell r="H39">
            <v>7.1000000000000004E-3</v>
          </cell>
        </row>
        <row r="40">
          <cell r="B40" t="str">
            <v>Stewart Investors Global Emerging Markets Leaders Sustainability</v>
          </cell>
          <cell r="C40" t="str">
            <v>FSF1094AU</v>
          </cell>
          <cell r="F40" t="str">
            <v>Global share - emerging markets</v>
          </cell>
          <cell r="H40">
            <v>1.2500000000000001E-2</v>
          </cell>
        </row>
        <row r="41">
          <cell r="B41" t="str">
            <v>First Sentier Global Listed Infrastructure</v>
          </cell>
          <cell r="C41" t="str">
            <v>FSF0953AU</v>
          </cell>
          <cell r="F41" t="str">
            <v>Global property and infrastructure securities</v>
          </cell>
          <cell r="H41">
            <v>1.4999999999999999E-2</v>
          </cell>
        </row>
        <row r="42">
          <cell r="B42" t="str">
            <v>First Sentier Global Property Securities</v>
          </cell>
          <cell r="C42" t="str">
            <v>FSF0688AU</v>
          </cell>
          <cell r="F42" t="str">
            <v>Global property and infrastructure securities</v>
          </cell>
          <cell r="H42">
            <v>1.29E-2</v>
          </cell>
        </row>
        <row r="43">
          <cell r="B43" t="str">
            <v>Janus Henderson Global Natural Resources</v>
          </cell>
          <cell r="C43" t="str">
            <v>FSF0623AU</v>
          </cell>
          <cell r="F43" t="str">
            <v>Specialist share</v>
          </cell>
          <cell r="H43">
            <v>1.2200000000000001E-2</v>
          </cell>
        </row>
        <row r="44">
          <cell r="B44" t="str">
            <v>First Sentier High Growth</v>
          </cell>
          <cell r="C44" t="str">
            <v>FSF0635AU</v>
          </cell>
          <cell r="F44" t="str">
            <v>High growth</v>
          </cell>
          <cell r="H44">
            <v>1.21E-2</v>
          </cell>
        </row>
        <row r="45">
          <cell r="B45" t="str">
            <v>First Sentier Imputation</v>
          </cell>
          <cell r="C45" t="str">
            <v>FSF0580AU</v>
          </cell>
          <cell r="F45" t="str">
            <v>Australian share</v>
          </cell>
          <cell r="H45">
            <v>9.9000000000000008E-3</v>
          </cell>
        </row>
        <row r="46">
          <cell r="B46" t="str">
            <v>CFS Index Australian Bond</v>
          </cell>
          <cell r="C46" t="str">
            <v>FSF0618AU</v>
          </cell>
          <cell r="F46" t="str">
            <v>Australian fixed interest</v>
          </cell>
          <cell r="H46">
            <v>3.4000000000000002E-3</v>
          </cell>
        </row>
        <row r="47">
          <cell r="B47" t="str">
            <v>CFS Index Australian Share</v>
          </cell>
          <cell r="C47" t="str">
            <v>FSF0581AU</v>
          </cell>
          <cell r="F47" t="str">
            <v>Australian share</v>
          </cell>
          <cell r="H47">
            <v>3.4000000000000002E-3</v>
          </cell>
        </row>
        <row r="48">
          <cell r="B48" t="str">
            <v>CFS Index Global Share</v>
          </cell>
          <cell r="C48" t="str">
            <v>FSF0622AU</v>
          </cell>
          <cell r="F48" t="str">
            <v>Global share</v>
          </cell>
          <cell r="H48">
            <v>3.5999999999999999E-3</v>
          </cell>
        </row>
        <row r="49">
          <cell r="B49" t="str">
            <v>CFS Index Global Share – Hedged</v>
          </cell>
          <cell r="C49" t="str">
            <v>FSF0835AU</v>
          </cell>
          <cell r="F49" t="str">
            <v>Global share</v>
          </cell>
          <cell r="H49">
            <v>3.5999999999999999E-3</v>
          </cell>
        </row>
        <row r="50">
          <cell r="B50" t="str">
            <v>CFS Index Property Securities</v>
          </cell>
          <cell r="C50" t="str">
            <v>FSF0643AU</v>
          </cell>
          <cell r="F50" t="str">
            <v>Australian property and infrastructure securities</v>
          </cell>
          <cell r="H50">
            <v>3.4000000000000002E-3</v>
          </cell>
        </row>
        <row r="51">
          <cell r="B51" t="str">
            <v>First Sentier Property Securities</v>
          </cell>
          <cell r="C51" t="str">
            <v>FSF0642AU</v>
          </cell>
          <cell r="F51" t="str">
            <v>Australian property and infrastructure securities</v>
          </cell>
          <cell r="H51">
            <v>8.6E-3</v>
          </cell>
        </row>
        <row r="52">
          <cell r="B52" t="str">
            <v>First Sentier Australian Small Companies</v>
          </cell>
          <cell r="C52" t="str">
            <v>FSF0646AU</v>
          </cell>
          <cell r="F52" t="str">
            <v>Australian share - small companies</v>
          </cell>
          <cell r="H52">
            <v>1.15E-2</v>
          </cell>
        </row>
        <row r="53">
          <cell r="B53" t="str">
            <v>First Sentier Target Return Income</v>
          </cell>
          <cell r="C53" t="str">
            <v>FSF0768AU</v>
          </cell>
          <cell r="F53" t="str">
            <v>Alternative income</v>
          </cell>
          <cell r="H53">
            <v>6.7999999999999996E-3</v>
          </cell>
        </row>
        <row r="54">
          <cell r="B54" t="str">
            <v>Stewart Investors Worldwide Leaders Sustainability</v>
          </cell>
          <cell r="C54" t="str">
            <v>FSF0621AU</v>
          </cell>
          <cell r="F54" t="str">
            <v>Global share</v>
          </cell>
          <cell r="H54">
            <v>1.2500000000000001E-2</v>
          </cell>
        </row>
        <row r="55">
          <cell r="B55" t="str">
            <v>Stewart Investors Worldwide Sustainability</v>
          </cell>
          <cell r="C55" t="str">
            <v>FSF1737AU</v>
          </cell>
          <cell r="F55" t="str">
            <v>Global share</v>
          </cell>
          <cell r="H55">
            <v>1.0500000000000001E-2</v>
          </cell>
        </row>
        <row r="56">
          <cell r="B56" t="str">
            <v>Fidelity Australian Equities</v>
          </cell>
          <cell r="C56" t="str">
            <v>FSF0833AU</v>
          </cell>
          <cell r="F56" t="str">
            <v>Australian share</v>
          </cell>
          <cell r="H56">
            <v>1.11E-2</v>
          </cell>
        </row>
        <row r="57">
          <cell r="B57" t="str">
            <v>FirstChoice Alternatives</v>
          </cell>
          <cell r="C57" t="str">
            <v>FSF1634AU</v>
          </cell>
          <cell r="F57" t="str">
            <v>Alternatives</v>
          </cell>
          <cell r="H57">
            <v>2.01E-2</v>
          </cell>
        </row>
        <row r="58">
          <cell r="B58" t="str">
            <v>FirstChoice Asian Share</v>
          </cell>
          <cell r="C58" t="str">
            <v>FSF0865AU</v>
          </cell>
          <cell r="F58" t="str">
            <v>Global share - emerging markets</v>
          </cell>
          <cell r="H58">
            <v>1.5699999999999999E-2</v>
          </cell>
        </row>
        <row r="59">
          <cell r="B59" t="str">
            <v>FirstChoice Australian Share</v>
          </cell>
          <cell r="C59" t="str">
            <v>FSF0597AU</v>
          </cell>
          <cell r="F59" t="str">
            <v>Australian share</v>
          </cell>
          <cell r="H59">
            <v>1.04E-2</v>
          </cell>
        </row>
        <row r="60">
          <cell r="B60" t="str">
            <v>FirstChoice Australian Small Companies</v>
          </cell>
          <cell r="C60" t="str">
            <v>FSF0609AU</v>
          </cell>
          <cell r="F60" t="str">
            <v>Australian share - small companies</v>
          </cell>
          <cell r="H60">
            <v>1.3599999999999999E-2</v>
          </cell>
        </row>
        <row r="61">
          <cell r="B61" t="str">
            <v>FirstChoice Balanced</v>
          </cell>
          <cell r="C61" t="str">
            <v>FSF1041AU</v>
          </cell>
          <cell r="F61" t="str">
            <v>Growth</v>
          </cell>
          <cell r="H61">
            <v>1.12E-2</v>
          </cell>
        </row>
        <row r="62">
          <cell r="B62" t="str">
            <v>FirstChoice Conservative</v>
          </cell>
          <cell r="C62" t="str">
            <v>FSF0598AU</v>
          </cell>
          <cell r="F62" t="str">
            <v>Conservative</v>
          </cell>
          <cell r="H62">
            <v>1.0100000000000001E-2</v>
          </cell>
        </row>
        <row r="63">
          <cell r="B63" t="str">
            <v>FirstChoice Defensive</v>
          </cell>
          <cell r="C63" t="str">
            <v>FSF0599AU</v>
          </cell>
          <cell r="F63" t="str">
            <v>Defensive</v>
          </cell>
          <cell r="H63">
            <v>9.1999999999999998E-3</v>
          </cell>
        </row>
        <row r="64">
          <cell r="B64" t="str">
            <v>FirstChoice Diversified</v>
          </cell>
          <cell r="C64" t="str">
            <v>FSF1733AU</v>
          </cell>
          <cell r="F64" t="str">
            <v>Moderate</v>
          </cell>
          <cell r="H64">
            <v>1.06E-2</v>
          </cell>
        </row>
        <row r="65">
          <cell r="B65" t="str">
            <v>FirstChoice Emerging Markets</v>
          </cell>
          <cell r="C65" t="str">
            <v>FSF1007AU</v>
          </cell>
          <cell r="F65" t="str">
            <v>Global share - emerging markets</v>
          </cell>
          <cell r="H65">
            <v>1.55E-2</v>
          </cell>
        </row>
        <row r="66">
          <cell r="B66" t="str">
            <v>FirstChoice Fixed Interest</v>
          </cell>
          <cell r="C66" t="str">
            <v>FSF0600AU</v>
          </cell>
          <cell r="F66" t="str">
            <v>Diversified fixed interest</v>
          </cell>
          <cell r="H66">
            <v>8.199999999999999E-3</v>
          </cell>
        </row>
        <row r="67">
          <cell r="B67" t="str">
            <v>FirstChoice Geared Australian Share</v>
          </cell>
          <cell r="C67" t="str">
            <v>FSF0867AU</v>
          </cell>
          <cell r="F67" t="str">
            <v>Geared</v>
          </cell>
          <cell r="H67">
            <v>2.2499999999999999E-2</v>
          </cell>
        </row>
        <row r="68">
          <cell r="B68" t="str">
            <v>FirstChoice Geared Global Share</v>
          </cell>
          <cell r="C68" t="str">
            <v>FSF0658AU</v>
          </cell>
          <cell r="F68" t="str">
            <v>Geared</v>
          </cell>
          <cell r="H68">
            <v>1.8000000000000002E-2</v>
          </cell>
        </row>
        <row r="69">
          <cell r="B69" t="str">
            <v>FirstChoice Geared Growth Plus</v>
          </cell>
          <cell r="C69" t="str">
            <v>FSF0956AU</v>
          </cell>
          <cell r="F69" t="str">
            <v>Geared</v>
          </cell>
          <cell r="H69">
            <v>2.3600000000000003E-2</v>
          </cell>
        </row>
        <row r="70">
          <cell r="B70" t="str">
            <v>FirstChoice Global Infrastructure Securities</v>
          </cell>
          <cell r="C70" t="str">
            <v>FSF0866AU</v>
          </cell>
          <cell r="F70" t="str">
            <v>Global property and infrastructure securities</v>
          </cell>
          <cell r="H70">
            <v>1.2800000000000001E-2</v>
          </cell>
        </row>
        <row r="71">
          <cell r="B71" t="str">
            <v>FirstChoice Global Property Securities</v>
          </cell>
          <cell r="C71" t="str">
            <v>FSF0776AU</v>
          </cell>
          <cell r="F71" t="str">
            <v>Global property and infrastructure securities</v>
          </cell>
          <cell r="H71">
            <v>1.32E-2</v>
          </cell>
        </row>
        <row r="72">
          <cell r="B72" t="str">
            <v>FirstChoice Global Share</v>
          </cell>
          <cell r="C72" t="str">
            <v>FSF0657AU</v>
          </cell>
          <cell r="F72" t="str">
            <v>Global share</v>
          </cell>
          <cell r="H72">
            <v>1.4200000000000001E-2</v>
          </cell>
        </row>
        <row r="73">
          <cell r="B73" t="str">
            <v>FirstChoice Global Share – Hedged</v>
          </cell>
          <cell r="C73" t="str">
            <v>FSF0834AU</v>
          </cell>
          <cell r="F73" t="str">
            <v>Global share</v>
          </cell>
          <cell r="H73">
            <v>1.4200000000000001E-2</v>
          </cell>
        </row>
        <row r="74">
          <cell r="B74" t="str">
            <v>FirstChoice Growth</v>
          </cell>
          <cell r="C74" t="str">
            <v>FSF0605AU</v>
          </cell>
          <cell r="F74" t="str">
            <v>Growth</v>
          </cell>
          <cell r="H74">
            <v>1.1599999999999999E-2</v>
          </cell>
        </row>
        <row r="75">
          <cell r="B75" t="str">
            <v>FirstChoice High Growth</v>
          </cell>
          <cell r="C75" t="str">
            <v>FSF0606AU</v>
          </cell>
          <cell r="F75" t="str">
            <v>High growth</v>
          </cell>
          <cell r="H75">
            <v>1.21E-2</v>
          </cell>
        </row>
        <row r="76">
          <cell r="B76" t="str">
            <v>AB Managed Volatility Equities</v>
          </cell>
          <cell r="C76" t="str">
            <v>FSF0596AU</v>
          </cell>
          <cell r="F76" t="str">
            <v>Lower volatility share</v>
          </cell>
          <cell r="H76">
            <v>8.0000000000000002E-3</v>
          </cell>
        </row>
        <row r="77">
          <cell r="B77" t="str">
            <v>FirstChoice Moderate</v>
          </cell>
          <cell r="C77" t="str">
            <v>FSF0607AU</v>
          </cell>
          <cell r="F77" t="str">
            <v>Moderate</v>
          </cell>
          <cell r="H77">
            <v>1.0800000000000001E-2</v>
          </cell>
        </row>
        <row r="78">
          <cell r="B78" t="str">
            <v>CFS Enhanced Index Balanced</v>
          </cell>
          <cell r="C78" t="str">
            <v>FSF0632AU</v>
          </cell>
          <cell r="F78" t="str">
            <v>Growth</v>
          </cell>
          <cell r="H78">
            <v>7.3000000000000001E-3</v>
          </cell>
        </row>
        <row r="79">
          <cell r="B79" t="str">
            <v>CFS Enhanced Index Conservative</v>
          </cell>
          <cell r="C79" t="str">
            <v>FSF0613AU</v>
          </cell>
          <cell r="F79" t="str">
            <v>Conservative</v>
          </cell>
          <cell r="H79">
            <v>6.4999999999999997E-3</v>
          </cell>
        </row>
        <row r="80">
          <cell r="B80" t="str">
            <v>CFS Enhanced Index Diversified</v>
          </cell>
          <cell r="C80" t="str">
            <v>FSF0637AU</v>
          </cell>
          <cell r="F80" t="str">
            <v>Moderate</v>
          </cell>
          <cell r="H80">
            <v>6.8999999999999999E-3</v>
          </cell>
        </row>
        <row r="81">
          <cell r="B81" t="str">
            <v>CFS Enhanced Index High Growth</v>
          </cell>
          <cell r="C81" t="str">
            <v>FSF0634AU</v>
          </cell>
          <cell r="F81" t="str">
            <v>High growth</v>
          </cell>
          <cell r="H81">
            <v>8.0000000000000002E-3</v>
          </cell>
        </row>
        <row r="82">
          <cell r="B82" t="str">
            <v>CFS Enhanced Index Moderate</v>
          </cell>
          <cell r="C82" t="str">
            <v>FSF1734AU</v>
          </cell>
          <cell r="F82" t="str">
            <v>Moderate</v>
          </cell>
          <cell r="H82">
            <v>7.1000000000000004E-3</v>
          </cell>
        </row>
        <row r="83">
          <cell r="B83" t="str">
            <v>FirstChoice Property Securities</v>
          </cell>
          <cell r="C83" t="str">
            <v>FSF0608AU</v>
          </cell>
          <cell r="F83" t="str">
            <v>Australian property and infrastructure securities</v>
          </cell>
          <cell r="H83">
            <v>9.4999999999999998E-3</v>
          </cell>
        </row>
        <row r="84">
          <cell r="B84" t="str">
            <v>FirstRate Saver</v>
          </cell>
          <cell r="C84" t="str">
            <v>FSF1010AU</v>
          </cell>
          <cell r="F84" t="str">
            <v>Cash and deposits</v>
          </cell>
          <cell r="H84">
            <v>4.8999999999999998E-3</v>
          </cell>
        </row>
        <row r="85">
          <cell r="B85" t="str">
            <v>FirstRate Term Deposit – 10 Year Annual</v>
          </cell>
          <cell r="C85" t="str">
            <v>FSF1648AU</v>
          </cell>
          <cell r="F85" t="str">
            <v>Cash and deposits</v>
          </cell>
          <cell r="H85" t="str">
            <v>N/A</v>
          </cell>
        </row>
        <row r="86">
          <cell r="B86" t="str">
            <v>FirstRate Term Deposit – 10 Year Monthly</v>
          </cell>
          <cell r="C86" t="str">
            <v>FSF2059AU</v>
          </cell>
          <cell r="F86" t="str">
            <v>Cash and deposits</v>
          </cell>
          <cell r="H86" t="str">
            <v>N/A</v>
          </cell>
        </row>
        <row r="87">
          <cell r="B87" t="str">
            <v>FirstRate Term Deposit – 15 Year Annual</v>
          </cell>
          <cell r="C87" t="str">
            <v>FSF1649AU</v>
          </cell>
          <cell r="F87" t="str">
            <v>Cash and deposits</v>
          </cell>
          <cell r="H87" t="str">
            <v>N/A</v>
          </cell>
        </row>
        <row r="88">
          <cell r="B88" t="str">
            <v>FirstRate Term Deposit – 15 Year Monthly</v>
          </cell>
          <cell r="C88" t="str">
            <v>FSF5338AU</v>
          </cell>
          <cell r="F88" t="str">
            <v>Cash and deposits</v>
          </cell>
          <cell r="H88" t="str">
            <v>N/A</v>
          </cell>
        </row>
        <row r="89">
          <cell r="B89" t="str">
            <v>FirstRate Term Deposit – 2 Year Monthly</v>
          </cell>
          <cell r="C89" t="str">
            <v>FSF7498AU</v>
          </cell>
          <cell r="F89" t="str">
            <v>Cash and deposits</v>
          </cell>
          <cell r="H89" t="str">
            <v>N/A</v>
          </cell>
        </row>
        <row r="90">
          <cell r="B90" t="str">
            <v>FirstRate Term Deposit – 2 Year Annual</v>
          </cell>
          <cell r="C90" t="str">
            <v>FSF1644AU</v>
          </cell>
          <cell r="F90" t="str">
            <v>Cash and deposits</v>
          </cell>
          <cell r="H90" t="str">
            <v>N/A</v>
          </cell>
        </row>
        <row r="91">
          <cell r="B91" t="str">
            <v>FirstRate Term Deposit – 3 Year Annual</v>
          </cell>
          <cell r="C91" t="str">
            <v>FSF1645AU</v>
          </cell>
          <cell r="F91" t="str">
            <v>Cash and deposits</v>
          </cell>
          <cell r="H91" t="str">
            <v>N/A</v>
          </cell>
        </row>
        <row r="92">
          <cell r="B92" t="str">
            <v>FirstRate Term Deposit – 3 Year Monthly</v>
          </cell>
          <cell r="C92" t="str">
            <v>FSF3249AU</v>
          </cell>
          <cell r="F92" t="str">
            <v>Cash and deposits</v>
          </cell>
          <cell r="H92" t="str">
            <v>N/A</v>
          </cell>
        </row>
        <row r="93">
          <cell r="B93" t="str">
            <v>FirstRate Term Deposit – 5 Year Annual</v>
          </cell>
          <cell r="C93" t="str">
            <v>FSF1646AU</v>
          </cell>
          <cell r="F93" t="str">
            <v>Cash and deposits</v>
          </cell>
          <cell r="H93" t="str">
            <v>N/A</v>
          </cell>
        </row>
        <row r="94">
          <cell r="B94" t="str">
            <v>FirstRate Term Deposit – 5 Year Monthly</v>
          </cell>
          <cell r="C94" t="str">
            <v>FSF4325AU</v>
          </cell>
          <cell r="F94" t="str">
            <v>Cash and deposits</v>
          </cell>
          <cell r="H94" t="str">
            <v>N/A</v>
          </cell>
        </row>
        <row r="95">
          <cell r="B95" t="str">
            <v>FirstRate Term Deposit – 7 Year Annual</v>
          </cell>
          <cell r="C95" t="str">
            <v>FSF1647AU</v>
          </cell>
          <cell r="F95" t="str">
            <v>Cash and deposits</v>
          </cell>
          <cell r="H95" t="str">
            <v>N/A</v>
          </cell>
        </row>
        <row r="96">
          <cell r="B96" t="str">
            <v>FirstRate Term Deposit – 7 Year Monthly</v>
          </cell>
          <cell r="C96" t="str">
            <v>FSF7373AU</v>
          </cell>
          <cell r="F96" t="str">
            <v>Cash and deposits</v>
          </cell>
          <cell r="H96" t="str">
            <v>N/A</v>
          </cell>
        </row>
        <row r="97">
          <cell r="B97" t="str">
            <v>FirstRate Term Deposit – 12 month</v>
          </cell>
          <cell r="C97" t="str">
            <v>FSF1066AU</v>
          </cell>
          <cell r="F97" t="str">
            <v>Cash and deposits</v>
          </cell>
          <cell r="H97" t="str">
            <v>N/A</v>
          </cell>
        </row>
        <row r="98">
          <cell r="B98" t="str">
            <v>FirstRate Term Deposit – 3 month</v>
          </cell>
          <cell r="C98" t="str">
            <v>FSF1042AU</v>
          </cell>
          <cell r="F98" t="str">
            <v>Cash and deposits</v>
          </cell>
          <cell r="H98" t="str">
            <v>N/A</v>
          </cell>
        </row>
        <row r="99">
          <cell r="B99" t="str">
            <v>FirstRate Term Deposit – 6 month</v>
          </cell>
          <cell r="C99" t="str">
            <v>FSF1044AU</v>
          </cell>
          <cell r="F99" t="str">
            <v>Cash and deposits</v>
          </cell>
          <cell r="H99" t="str">
            <v>N/A</v>
          </cell>
        </row>
        <row r="100">
          <cell r="B100" t="str">
            <v>FirstRate Term Deposit – 9 month</v>
          </cell>
          <cell r="C100" t="str">
            <v>FSF1065AU</v>
          </cell>
          <cell r="F100" t="str">
            <v>Cash and deposits</v>
          </cell>
          <cell r="H100" t="str">
            <v>N/A</v>
          </cell>
        </row>
        <row r="101">
          <cell r="B101" t="str">
            <v>Brandywine Global Income Optimiser</v>
          </cell>
          <cell r="C101" t="str">
            <v>FSF1735AU</v>
          </cell>
          <cell r="F101" t="str">
            <v>Diversified fixed interest</v>
          </cell>
          <cell r="H101">
            <v>1.01E-2</v>
          </cell>
        </row>
        <row r="102">
          <cell r="B102" t="str">
            <v>Generation Global Share</v>
          </cell>
          <cell r="C102" t="str">
            <v>FSF0913AU</v>
          </cell>
          <cell r="F102" t="str">
            <v>Global share</v>
          </cell>
          <cell r="H102">
            <v>1.9E-2</v>
          </cell>
        </row>
        <row r="103">
          <cell r="B103" t="str">
            <v>Martin Currie Real Income</v>
          </cell>
          <cell r="C103" t="str">
            <v>FSF0952AU</v>
          </cell>
          <cell r="F103" t="str">
            <v>Australian property and infrastructure securities</v>
          </cell>
          <cell r="H103">
            <v>1.04E-2</v>
          </cell>
        </row>
        <row r="104">
          <cell r="B104" t="str">
            <v>CFS Global Small Companies</v>
          </cell>
          <cell r="C104" t="str">
            <v>FSF0629AU</v>
          </cell>
          <cell r="F104" t="str">
            <v>Specialist share</v>
          </cell>
          <cell r="H104">
            <v>1.37E-2</v>
          </cell>
        </row>
        <row r="105">
          <cell r="B105" t="str">
            <v>Pendal Monthly Income Plus</v>
          </cell>
          <cell r="C105" t="str">
            <v>FSF0770AU</v>
          </cell>
          <cell r="F105" t="str">
            <v>Alternative income</v>
          </cell>
          <cell r="H105">
            <v>1.04E-2</v>
          </cell>
        </row>
        <row r="106">
          <cell r="B106" t="str">
            <v>Epoch Global Equity Shareholder Yield</v>
          </cell>
          <cell r="C106" t="str">
            <v>FSF0954AU</v>
          </cell>
          <cell r="F106" t="str">
            <v>Global share</v>
          </cell>
          <cell r="H106">
            <v>1.35E-2</v>
          </cell>
        </row>
        <row r="107">
          <cell r="B107" t="str">
            <v>Investors Mutual Australian Share</v>
          </cell>
          <cell r="C107" t="str">
            <v>FSF0592AU</v>
          </cell>
          <cell r="F107" t="str">
            <v>Australian share</v>
          </cell>
          <cell r="H107">
            <v>1.24E-2</v>
          </cell>
        </row>
        <row r="108">
          <cell r="B108" t="str">
            <v>WaveStone Australian Share</v>
          </cell>
          <cell r="C108" t="str">
            <v>FSF0686AU</v>
          </cell>
          <cell r="F108" t="str">
            <v>Australian share</v>
          </cell>
          <cell r="H108">
            <v>1.0500000000000001E-2</v>
          </cell>
        </row>
        <row r="109">
          <cell r="B109" t="str">
            <v>Ironbark Property Securities</v>
          </cell>
          <cell r="C109" t="str">
            <v>FSF0640AU</v>
          </cell>
          <cell r="F109" t="str">
            <v>Australian property and infrastructure securities</v>
          </cell>
          <cell r="H109">
            <v>8.6E-3</v>
          </cell>
        </row>
        <row r="110">
          <cell r="B110" t="str">
            <v>Kapstream Absolute Return Income</v>
          </cell>
          <cell r="C110" t="str">
            <v>FSF1636AU</v>
          </cell>
          <cell r="F110" t="str">
            <v>Short duration fixed interest</v>
          </cell>
          <cell r="H110">
            <v>9.4000000000000004E-3</v>
          </cell>
        </row>
        <row r="111">
          <cell r="B111" t="str">
            <v>Lazard Select Australian Equity</v>
          </cell>
          <cell r="C111" t="str">
            <v>FSF0591AU</v>
          </cell>
          <cell r="F111" t="str">
            <v>Australian share</v>
          </cell>
          <cell r="H111">
            <v>1.04E-2</v>
          </cell>
        </row>
        <row r="112">
          <cell r="B112" t="str">
            <v>Macquarie Income Opportunities</v>
          </cell>
          <cell r="C112" t="str">
            <v>FSF1040AU</v>
          </cell>
          <cell r="F112" t="str">
            <v>Short duration fixed interest</v>
          </cell>
          <cell r="H112">
            <v>8.199999999999999E-3</v>
          </cell>
        </row>
        <row r="113">
          <cell r="B113" t="str">
            <v>Magellan Global Share</v>
          </cell>
          <cell r="C113" t="str">
            <v>FSF1224AU</v>
          </cell>
          <cell r="F113" t="str">
            <v>Global share</v>
          </cell>
          <cell r="H113">
            <v>1.8599999999999998E-2</v>
          </cell>
        </row>
        <row r="114">
          <cell r="B114" t="str">
            <v>Maple-Brown Abbott Australian Share</v>
          </cell>
          <cell r="C114" t="str">
            <v>FSF0587AU</v>
          </cell>
          <cell r="F114" t="str">
            <v>Australian share</v>
          </cell>
          <cell r="H114">
            <v>1.24E-2</v>
          </cell>
        </row>
        <row r="115">
          <cell r="B115" t="str">
            <v>Merlon Australian Share Income</v>
          </cell>
          <cell r="C115" t="str">
            <v>FSF0959AU</v>
          </cell>
          <cell r="F115" t="str">
            <v>Lower volatility share</v>
          </cell>
          <cell r="H115">
            <v>1.1900000000000001E-2</v>
          </cell>
        </row>
        <row r="116">
          <cell r="B116" t="str">
            <v>MFS Global Equity</v>
          </cell>
          <cell r="C116" t="str">
            <v>FSF0625AU</v>
          </cell>
          <cell r="F116" t="str">
            <v>Global share</v>
          </cell>
          <cell r="H116">
            <v>1.26E-2</v>
          </cell>
        </row>
        <row r="117">
          <cell r="B117" t="str">
            <v>Tyndall Australian Share Income</v>
          </cell>
          <cell r="C117" t="str">
            <v>FSF0590AU</v>
          </cell>
          <cell r="F117" t="str">
            <v>Australian share</v>
          </cell>
          <cell r="H117">
            <v>1.0500000000000001E-2</v>
          </cell>
        </row>
        <row r="118">
          <cell r="B118" t="str">
            <v>OC Premium Small Companies</v>
          </cell>
          <cell r="C118" t="str">
            <v>FSF1741AU</v>
          </cell>
          <cell r="F118" t="str">
            <v>Australian share - small companies</v>
          </cell>
          <cell r="H118">
            <v>1.8800000000000001E-2</v>
          </cell>
        </row>
        <row r="119">
          <cell r="B119" t="str">
            <v>Perennial Value Australian Share</v>
          </cell>
          <cell r="C119" t="str">
            <v>FSF0594AU</v>
          </cell>
          <cell r="F119" t="str">
            <v>Australian share</v>
          </cell>
          <cell r="H119">
            <v>1.04E-2</v>
          </cell>
        </row>
        <row r="120">
          <cell r="B120" t="str">
            <v>Perpetual Australian Share</v>
          </cell>
          <cell r="C120" t="str">
            <v>FSF1255AU</v>
          </cell>
          <cell r="F120" t="str">
            <v>Australian share</v>
          </cell>
          <cell r="H120">
            <v>1.2699999999999999E-2</v>
          </cell>
        </row>
        <row r="121">
          <cell r="B121" t="str">
            <v>Perpetual Balanced Growth</v>
          </cell>
          <cell r="C121" t="str">
            <v>FSF0631AU</v>
          </cell>
          <cell r="F121" t="str">
            <v>Growth</v>
          </cell>
          <cell r="H121">
            <v>1.37E-2</v>
          </cell>
        </row>
        <row r="122">
          <cell r="B122" t="str">
            <v>Perpetual Conservative Growth</v>
          </cell>
          <cell r="C122" t="str">
            <v>FSF0612AU</v>
          </cell>
          <cell r="F122" t="str">
            <v>Conservative</v>
          </cell>
          <cell r="H122">
            <v>1.23E-2</v>
          </cell>
        </row>
        <row r="123">
          <cell r="B123" t="str">
            <v>Perpetual Diversified Growth</v>
          </cell>
          <cell r="C123" t="str">
            <v>FSF0638AU</v>
          </cell>
          <cell r="F123" t="str">
            <v>Moderate</v>
          </cell>
          <cell r="H123">
            <v>1.35E-2</v>
          </cell>
        </row>
        <row r="124">
          <cell r="B124" t="str">
            <v>Perpetual Diversified Income</v>
          </cell>
          <cell r="C124" t="str">
            <v>FSF1256AU</v>
          </cell>
          <cell r="F124" t="str">
            <v>Short duration fixed interest</v>
          </cell>
          <cell r="H124">
            <v>9.6000000000000009E-3</v>
          </cell>
        </row>
        <row r="125">
          <cell r="B125" t="str">
            <v>Barrow Hanley Global Share</v>
          </cell>
          <cell r="C125" t="str">
            <v>FSF0624AU</v>
          </cell>
          <cell r="F125" t="str">
            <v>Global share</v>
          </cell>
          <cell r="H125">
            <v>1.34E-2</v>
          </cell>
        </row>
        <row r="126">
          <cell r="B126" t="str">
            <v>Perpetual Industrial Share</v>
          </cell>
          <cell r="C126" t="str">
            <v>FSF0583AU</v>
          </cell>
          <cell r="F126" t="str">
            <v>Australian share</v>
          </cell>
          <cell r="H126">
            <v>1.2500000000000001E-2</v>
          </cell>
        </row>
        <row r="127">
          <cell r="B127" t="str">
            <v>PIMCO Global Bond</v>
          </cell>
          <cell r="C127" t="str">
            <v>FSF1393AU</v>
          </cell>
          <cell r="F127" t="str">
            <v>Diversified fixed interest</v>
          </cell>
          <cell r="H127">
            <v>8.6999999999999994E-3</v>
          </cell>
        </row>
        <row r="128">
          <cell r="B128" t="str">
            <v>Platinum Asia</v>
          </cell>
          <cell r="C128" t="str">
            <v>FSF1093AU</v>
          </cell>
          <cell r="F128" t="str">
            <v>Global share - emerging markets</v>
          </cell>
          <cell r="H128">
            <v>1.9900000000000001E-2</v>
          </cell>
        </row>
        <row r="129">
          <cell r="B129" t="str">
            <v>Platinum International</v>
          </cell>
          <cell r="C129" t="str">
            <v>FSF0648AU</v>
          </cell>
          <cell r="F129" t="str">
            <v>Specialist Share</v>
          </cell>
          <cell r="H129">
            <v>1.8599999999999998E-2</v>
          </cell>
        </row>
        <row r="130">
          <cell r="B130" t="str">
            <v>PM Capital Enhanced Yield</v>
          </cell>
          <cell r="C130" t="str">
            <v>FSF0685AU</v>
          </cell>
          <cell r="F130" t="str">
            <v>Short duration fixed interest</v>
          </cell>
          <cell r="H130">
            <v>1.0999999999999999E-2</v>
          </cell>
        </row>
        <row r="131">
          <cell r="B131" t="str">
            <v>PM Capital Global Companies</v>
          </cell>
          <cell r="C131" t="str">
            <v>FSF0837AU</v>
          </cell>
          <cell r="F131" t="str">
            <v>Specialist Share</v>
          </cell>
          <cell r="H131">
            <v>3.3399999999999999E-2</v>
          </cell>
        </row>
        <row r="132">
          <cell r="B132" t="str">
            <v>Realindex Australian Share Value</v>
          </cell>
          <cell r="C132" t="str">
            <v>FSF1003AU</v>
          </cell>
          <cell r="F132" t="str">
            <v>Australian share</v>
          </cell>
          <cell r="H132">
            <v>6.4000000000000003E-3</v>
          </cell>
        </row>
        <row r="133">
          <cell r="B133" t="str">
            <v>Realindex Australian Small Companies Value</v>
          </cell>
          <cell r="C133" t="str">
            <v>FSF1004AU</v>
          </cell>
          <cell r="F133" t="str">
            <v>Australian share - small companies</v>
          </cell>
          <cell r="H133">
            <v>8.4000000000000012E-3</v>
          </cell>
        </row>
        <row r="134">
          <cell r="B134" t="str">
            <v>Realindex Emerging Markets Value</v>
          </cell>
          <cell r="C134" t="str">
            <v>FSF1223AU</v>
          </cell>
          <cell r="F134" t="str">
            <v>Global share - emerging markets</v>
          </cell>
          <cell r="H134">
            <v>9.0000000000000011E-3</v>
          </cell>
        </row>
        <row r="135">
          <cell r="B135" t="str">
            <v>Realindex Global Share Value</v>
          </cell>
          <cell r="C135" t="str">
            <v>FSF1005AU</v>
          </cell>
          <cell r="F135" t="str">
            <v>Global share</v>
          </cell>
          <cell r="H135">
            <v>7.4999999999999997E-3</v>
          </cell>
        </row>
        <row r="136">
          <cell r="B136" t="str">
            <v xml:space="preserve">Realindex Global Share Value - Hedged </v>
          </cell>
          <cell r="C136" t="str">
            <v>FSF1006AU</v>
          </cell>
          <cell r="F136" t="str">
            <v>Global share</v>
          </cell>
          <cell r="H136">
            <v>7.7999999999999996E-3</v>
          </cell>
        </row>
        <row r="137">
          <cell r="B137" t="str">
            <v>Milliman Managed Risk Australian Share</v>
          </cell>
          <cell r="C137" t="str">
            <v>FSF1738AU</v>
          </cell>
          <cell r="F137" t="str">
            <v>Lower volatility share</v>
          </cell>
          <cell r="H137">
            <v>6.8999999999999999E-3</v>
          </cell>
        </row>
        <row r="138">
          <cell r="B138" t="str">
            <v>Milliman Managed Risk Global Share</v>
          </cell>
          <cell r="C138" t="str">
            <v>FSF1739AU</v>
          </cell>
          <cell r="F138" t="str">
            <v>Lower volatility share</v>
          </cell>
          <cell r="H138">
            <v>8.0000000000000002E-3</v>
          </cell>
        </row>
        <row r="139">
          <cell r="B139" t="str">
            <v>Milliman Managed Risk Multi-Index High Growth</v>
          </cell>
          <cell r="C139" t="str">
            <v>FSF1740AU</v>
          </cell>
          <cell r="F139" t="str">
            <v>Lower volatility share</v>
          </cell>
          <cell r="H139">
            <v>9.0000000000000011E-3</v>
          </cell>
        </row>
        <row r="140">
          <cell r="B140" t="str">
            <v>Schroder Australian Equity</v>
          </cell>
          <cell r="C140" t="str">
            <v>FSF0588AU</v>
          </cell>
          <cell r="F140" t="str">
            <v>Australian share</v>
          </cell>
          <cell r="H140">
            <v>1.0500000000000001E-2</v>
          </cell>
        </row>
        <row r="141">
          <cell r="B141" t="str">
            <v>Schroder Absolute Return Income</v>
          </cell>
          <cell r="C141" t="str">
            <v>FSF0649AU</v>
          </cell>
          <cell r="F141" t="str">
            <v>Short duration fixed interest</v>
          </cell>
          <cell r="H141">
            <v>9.1999999999999998E-3</v>
          </cell>
        </row>
        <row r="142">
          <cell r="B142" t="str">
            <v>Schroder Real Return</v>
          </cell>
          <cell r="C142" t="str">
            <v>FSF1637AU</v>
          </cell>
          <cell r="F142" t="str">
            <v>Diversified real return</v>
          </cell>
          <cell r="H142">
            <v>1.3299999999999999E-2</v>
          </cell>
        </row>
        <row r="143">
          <cell r="B143" t="str">
            <v>Solaris Core Australian Equity</v>
          </cell>
          <cell r="C143" t="str">
            <v>FSF0593AU</v>
          </cell>
          <cell r="F143" t="str">
            <v>Australian share</v>
          </cell>
          <cell r="H143">
            <v>1.04E-2</v>
          </cell>
        </row>
        <row r="144">
          <cell r="B144" t="str">
            <v>State Street Australian Equity</v>
          </cell>
          <cell r="C144" t="str">
            <v>FSF0584AU</v>
          </cell>
          <cell r="F144" t="str">
            <v>Lower volatility share</v>
          </cell>
          <cell r="H144">
            <v>1.04E-2</v>
          </cell>
        </row>
        <row r="145">
          <cell r="B145" t="str">
            <v>UBS Diversified Fixed Income</v>
          </cell>
          <cell r="C145" t="str">
            <v>FSF1067AU</v>
          </cell>
          <cell r="F145" t="str">
            <v>Diversified fixed interest</v>
          </cell>
          <cell r="H145">
            <v>7.9000000000000008E-3</v>
          </cell>
        </row>
        <row r="146">
          <cell r="B146" t="str">
            <v>CFS Enhanced Index Growth</v>
          </cell>
          <cell r="C146" t="str">
            <v>FSF0836AU</v>
          </cell>
          <cell r="F146" t="str">
            <v>Growth</v>
          </cell>
          <cell r="H146">
            <v>7.6E-3</v>
          </cell>
        </row>
        <row r="147">
          <cell r="B147" t="str">
            <v>Baillie Gifford Long Term Global Growth</v>
          </cell>
          <cell r="C147" t="str">
            <v>FSF1227AU</v>
          </cell>
          <cell r="F147" t="str">
            <v>Global share</v>
          </cell>
          <cell r="H147">
            <v>1.0999999999999999E-2</v>
          </cell>
        </row>
        <row r="148">
          <cell r="B148" t="str">
            <v>Magellan Global Share - Hedged</v>
          </cell>
          <cell r="C148" t="str">
            <v>FSF1788AU</v>
          </cell>
          <cell r="F148" t="str">
            <v>Global share</v>
          </cell>
          <cell r="H148">
            <v>1.7600000000000001E-2</v>
          </cell>
        </row>
        <row r="149">
          <cell r="B149" t="str">
            <v>Alphinity Sustainable Share</v>
          </cell>
          <cell r="C149" t="str">
            <v>FSF1789AU</v>
          </cell>
          <cell r="F149" t="str">
            <v>Australian share</v>
          </cell>
          <cell r="H149">
            <v>1.2E-2</v>
          </cell>
        </row>
        <row r="150">
          <cell r="B150" t="str">
            <v>Magellan Infrastructure</v>
          </cell>
          <cell r="C150" t="str">
            <v>FSF1790AU</v>
          </cell>
          <cell r="F150" t="str">
            <v>Global property and infrastructure securities</v>
          </cell>
          <cell r="H150">
            <v>1.6199999999999999E-2</v>
          </cell>
        </row>
        <row r="151">
          <cell r="B151" t="str">
            <v>AZ Sestante Conservative</v>
          </cell>
          <cell r="C151" t="str">
            <v>FSF1823AU</v>
          </cell>
          <cell r="F151" t="str">
            <v>Conservative</v>
          </cell>
          <cell r="H151">
            <v>8.0000000000000002E-3</v>
          </cell>
        </row>
        <row r="152">
          <cell r="B152" t="str">
            <v>AZ Sestante Diversified</v>
          </cell>
          <cell r="C152" t="str">
            <v>FSF1824AU</v>
          </cell>
          <cell r="F152" t="str">
            <v>Moderate</v>
          </cell>
          <cell r="H152">
            <v>9.6000000000000009E-3</v>
          </cell>
        </row>
        <row r="153">
          <cell r="B153" t="str">
            <v>AZ Sestante Growth</v>
          </cell>
          <cell r="C153" t="str">
            <v>FSF1825AU</v>
          </cell>
          <cell r="F153" t="str">
            <v>High Growth</v>
          </cell>
          <cell r="H153">
            <v>1.1000000000000001E-2</v>
          </cell>
        </row>
        <row r="154">
          <cell r="B154" t="str">
            <v>Antipodes Global</v>
          </cell>
          <cell r="C154" t="str">
            <v>FSF9997AU</v>
          </cell>
          <cell r="F154" t="str">
            <v>Global Share</v>
          </cell>
          <cell r="H154">
            <v>1.6199999999999999E-2</v>
          </cell>
        </row>
        <row r="155">
          <cell r="B155" t="str">
            <v>Pendal Global Emerging Market Opportunities</v>
          </cell>
          <cell r="C155" t="str">
            <v>FSF2790AU</v>
          </cell>
          <cell r="F155" t="str">
            <v>Global share - emerging markets</v>
          </cell>
          <cell r="H155">
            <v>1.6E-2</v>
          </cell>
        </row>
        <row r="156">
          <cell r="B156" t="str">
            <v>Affirmative Global Impact Bond</v>
          </cell>
          <cell r="C156" t="str">
            <v>FSF1892AU</v>
          </cell>
          <cell r="F156" t="str">
            <v>Diversified fixed interest</v>
          </cell>
          <cell r="H156">
            <v>0.01</v>
          </cell>
        </row>
        <row r="157">
          <cell r="B157" t="str">
            <v>CFS Index Global Listed Infrastructure Securities</v>
          </cell>
          <cell r="C157" t="str">
            <v>FSF3076AU</v>
          </cell>
          <cell r="F157" t="str">
            <v>Global property and infrastructure securities</v>
          </cell>
          <cell r="H157">
            <v>3.5000000000000001E-3</v>
          </cell>
        </row>
        <row r="158">
          <cell r="B158" t="str">
            <v>CFS Index Global Property Securities</v>
          </cell>
          <cell r="C158" t="str">
            <v>FSF3667AU</v>
          </cell>
          <cell r="F158" t="str">
            <v>Global property and infrastructure securities</v>
          </cell>
          <cell r="H158">
            <v>3.5999999999999999E-3</v>
          </cell>
        </row>
        <row r="159">
          <cell r="B159" t="str">
            <v>CFS Index Global Bond</v>
          </cell>
          <cell r="C159" t="str">
            <v>FSF9175AU</v>
          </cell>
          <cell r="F159" t="str">
            <v>Diversified fixed interest</v>
          </cell>
          <cell r="H159">
            <v>3.5000000000000001E-3</v>
          </cell>
        </row>
        <row r="160">
          <cell r="B160" t="str">
            <v>CFS Index Conservative</v>
          </cell>
          <cell r="C160" t="str">
            <v>FSF2329AU</v>
          </cell>
          <cell r="F160" t="str">
            <v>Conservative</v>
          </cell>
          <cell r="H160">
            <v>3.4000000000000002E-3</v>
          </cell>
        </row>
        <row r="161">
          <cell r="B161" t="str">
            <v>CFS Index Diversified</v>
          </cell>
          <cell r="C161" t="str">
            <v>FSF3348AU</v>
          </cell>
          <cell r="F161" t="str">
            <v>Moderate</v>
          </cell>
          <cell r="H161">
            <v>3.4000000000000002E-3</v>
          </cell>
        </row>
        <row r="162">
          <cell r="B162" t="str">
            <v>CFS Index Growth</v>
          </cell>
          <cell r="C162" t="str">
            <v>FSF4073AU</v>
          </cell>
          <cell r="F162" t="str">
            <v>Growth</v>
          </cell>
          <cell r="H162">
            <v>3.5000000000000001E-3</v>
          </cell>
        </row>
        <row r="163">
          <cell r="B163" t="str">
            <v>CFS Index Moderate</v>
          </cell>
          <cell r="C163" t="str">
            <v>FSF8505AU</v>
          </cell>
          <cell r="F163" t="str">
            <v>Moderate</v>
          </cell>
          <cell r="H163">
            <v>3.4000000000000002E-3</v>
          </cell>
        </row>
        <row r="164">
          <cell r="B164" t="str">
            <v>CFS Index Balanced</v>
          </cell>
          <cell r="C164" t="str">
            <v>FSF5132AU</v>
          </cell>
          <cell r="F164" t="str">
            <v>Growth</v>
          </cell>
          <cell r="H164">
            <v>3.5000000000000001E-3</v>
          </cell>
        </row>
        <row r="165">
          <cell r="B165" t="str">
            <v>CFS Index High Growth</v>
          </cell>
          <cell r="C165" t="str">
            <v>FSF2964AU</v>
          </cell>
          <cell r="F165" t="str">
            <v>High Growth</v>
          </cell>
          <cell r="H165">
            <v>3.5000000000000001E-3</v>
          </cell>
        </row>
        <row r="166">
          <cell r="B166" t="str">
            <v>Baillie Gifford Sustainable Growth</v>
          </cell>
          <cell r="C166" t="str">
            <v>FSF7991AU</v>
          </cell>
          <cell r="F166" t="str">
            <v>Global share</v>
          </cell>
          <cell r="H166">
            <v>0.01</v>
          </cell>
        </row>
        <row r="167">
          <cell r="B167" t="str">
            <v>Aspect Absolute Return</v>
          </cell>
          <cell r="C167" t="str">
            <v>FSF2832AU</v>
          </cell>
          <cell r="F167" t="str">
            <v>Alternatives</v>
          </cell>
          <cell r="H167">
            <v>1.7000000000000001E-2</v>
          </cell>
        </row>
        <row r="168">
          <cell r="B168" t="str">
            <v>Colchester Global Government Bond</v>
          </cell>
          <cell r="C168" t="str">
            <v>FSF6700AU</v>
          </cell>
          <cell r="F168" t="str">
            <v>Diversified Fixed Interest</v>
          </cell>
          <cell r="H168">
            <v>9.4000000000000004E-3</v>
          </cell>
        </row>
        <row r="169">
          <cell r="B169" t="str">
            <v>CFS Global Health &amp; Biotechnology</v>
          </cell>
          <cell r="C169" t="str">
            <v>FSF6445AU</v>
          </cell>
          <cell r="F169" t="str">
            <v>Specialist Share</v>
          </cell>
          <cell r="H169">
            <v>1.2200000000000001E-2</v>
          </cell>
        </row>
        <row r="170">
          <cell r="B170" t="str">
            <v>CFS Global Technology &amp; Communications</v>
          </cell>
          <cell r="C170" t="str">
            <v>FSF8367AU</v>
          </cell>
          <cell r="F170" t="str">
            <v>Specialist Share</v>
          </cell>
          <cell r="H170">
            <v>1.2200000000000001E-2</v>
          </cell>
        </row>
        <row r="171">
          <cell r="B171" t="str">
            <v>CFS Geared Index Australian Share</v>
          </cell>
          <cell r="C171" t="str">
            <v>FSF3748AU</v>
          </cell>
          <cell r="F171" t="str">
            <v>Geared</v>
          </cell>
          <cell r="H171">
            <v>1.09E-2</v>
          </cell>
        </row>
        <row r="172">
          <cell r="B172" t="str">
            <v>CFS Geared Index Global Share</v>
          </cell>
          <cell r="C172" t="str">
            <v>FSF4005AU</v>
          </cell>
          <cell r="F172" t="str">
            <v>Geared</v>
          </cell>
          <cell r="H172">
            <v>1.0999999999999999E-2</v>
          </cell>
        </row>
        <row r="173">
          <cell r="B173" t="str">
            <v>Franklin Australian Absolute Return Bond</v>
          </cell>
          <cell r="C173" t="str">
            <v>FSF6648AU</v>
          </cell>
          <cell r="F173" t="str">
            <v xml:space="preserve">Short duration fixed interest </v>
          </cell>
          <cell r="H173">
            <v>7.7999999999999996E-3</v>
          </cell>
        </row>
        <row r="174">
          <cell r="B174" t="str">
            <v>PIMCO Diversified Fixed Interest</v>
          </cell>
          <cell r="C174" t="str">
            <v>FSF7796AU</v>
          </cell>
          <cell r="F174" t="str">
            <v>Diversified fixed interest</v>
          </cell>
          <cell r="H174">
            <v>8.3000000000000001E-3</v>
          </cell>
        </row>
        <row r="175">
          <cell r="B175" t="str">
            <v>Pendal Sustainable Australian Fixed Interest</v>
          </cell>
          <cell r="C175" t="str">
            <v>FSF2180AU</v>
          </cell>
          <cell r="F175" t="str">
            <v>Australian fixed interest</v>
          </cell>
          <cell r="H175">
            <v>7.4000000000000003E-3</v>
          </cell>
        </row>
        <row r="176">
          <cell r="B176" t="str">
            <v>Resolution Capital Global Property Securities</v>
          </cell>
          <cell r="C176" t="str">
            <v>FSF8077AU</v>
          </cell>
          <cell r="F176" t="str">
            <v>Global property and infrastructure securities</v>
          </cell>
          <cell r="H176">
            <v>1.44E-2</v>
          </cell>
        </row>
        <row r="177">
          <cell r="B177" t="str">
            <v>Eiger Australian Small Companies</v>
          </cell>
          <cell r="C177" t="str">
            <v>FSF6855AU</v>
          </cell>
          <cell r="F177" t="str">
            <v>Australian share – small companies</v>
          </cell>
          <cell r="H177">
            <v>1.24E-2</v>
          </cell>
        </row>
        <row r="178">
          <cell r="B178" t="str">
            <v>Bell Global Emerging Companies</v>
          </cell>
          <cell r="C178" t="str">
            <v>FSF2706AU</v>
          </cell>
          <cell r="F178" t="str">
            <v>Specialist Share</v>
          </cell>
          <cell r="H178">
            <v>1.44E-2</v>
          </cell>
        </row>
        <row r="179">
          <cell r="B179" t="str">
            <v>T. Rowe Price Global Equity – Hedged</v>
          </cell>
          <cell r="C179" t="str">
            <v>FSF7813AU</v>
          </cell>
          <cell r="F179" t="str">
            <v>Global Share</v>
          </cell>
          <cell r="H179">
            <v>1.29E-2</v>
          </cell>
        </row>
        <row r="180">
          <cell r="B180" t="str">
            <v>Hyperion Global Growth Companies</v>
          </cell>
          <cell r="C180" t="str">
            <v>FSF6719AU</v>
          </cell>
          <cell r="F180" t="str">
            <v>Global Share</v>
          </cell>
          <cell r="H180">
            <v>9.9000000000000008E-3</v>
          </cell>
        </row>
        <row r="181">
          <cell r="B181" t="str">
            <v>Fidelity Asia</v>
          </cell>
          <cell r="C181" t="str">
            <v>FSF7526AU</v>
          </cell>
          <cell r="F181" t="str">
            <v>Global Share – emerging markets</v>
          </cell>
          <cell r="H181">
            <v>1.4E-2</v>
          </cell>
        </row>
        <row r="182">
          <cell r="B182" t="str">
            <v>Perpetual Diversified Real Return</v>
          </cell>
          <cell r="C182" t="str">
            <v>FSF2446AU</v>
          </cell>
          <cell r="F182" t="str">
            <v>Diversified Real Return</v>
          </cell>
          <cell r="H182">
            <v>1.2800000000000001E-2</v>
          </cell>
        </row>
        <row r="183">
          <cell r="B183" t="str">
            <v>Talaria Global Equity</v>
          </cell>
          <cell r="C183" t="str">
            <v>FSF7855AU</v>
          </cell>
          <cell r="F183" t="str">
            <v>Global Share</v>
          </cell>
          <cell r="H183">
            <v>1.34E-2</v>
          </cell>
        </row>
        <row r="184">
          <cell r="B184" t="str">
            <v>DNR Capital Australian Equities High Conviction</v>
          </cell>
          <cell r="C184" t="str">
            <v>AIL9186AU</v>
          </cell>
          <cell r="F184" t="str">
            <v>Australian Share</v>
          </cell>
          <cell r="H184">
            <v>1.0500000000000001E-2</v>
          </cell>
        </row>
        <row r="185">
          <cell r="B185" t="str">
            <v>CFS ETF Exposure Series: US Shares</v>
          </cell>
          <cell r="C185" t="str">
            <v>AIL3610AU</v>
          </cell>
          <cell r="F185" t="str">
            <v>Global Share</v>
          </cell>
          <cell r="H185">
            <v>2.8999999999999998E-3</v>
          </cell>
        </row>
        <row r="186">
          <cell r="B186" t="str">
            <v>CFS ETF Exposure Series: Physical Gold</v>
          </cell>
          <cell r="C186" t="str">
            <v>AIL4192AU</v>
          </cell>
          <cell r="F186" t="str">
            <v>Alternatives</v>
          </cell>
          <cell r="H186">
            <v>6.4999999999999997E-3</v>
          </cell>
        </row>
        <row r="187">
          <cell r="B187" t="str">
            <v>CFS ETF Exposure Series: All-World ex-US Shares</v>
          </cell>
          <cell r="C187" t="str">
            <v>AIL4348AU</v>
          </cell>
          <cell r="F187" t="str">
            <v>Global Share</v>
          </cell>
          <cell r="H187">
            <v>3.1999999999999997E-3</v>
          </cell>
        </row>
        <row r="188">
          <cell r="B188" t="str">
            <v>Western Asset Australian Bond</v>
          </cell>
          <cell r="C188" t="str">
            <v>AIL6499AU</v>
          </cell>
          <cell r="F188" t="str">
            <v>Australian Fixed Interest</v>
          </cell>
          <cell r="H188">
            <v>6.7000000000000002E-3</v>
          </cell>
        </row>
        <row r="189">
          <cell r="B189" t="str">
            <v>T. Rowe Price Dynamic Global Bond</v>
          </cell>
          <cell r="C189" t="str">
            <v>AIL1348AU</v>
          </cell>
          <cell r="F189" t="str">
            <v>Diversified fixed interest</v>
          </cell>
          <cell r="H189">
            <v>6.4999999999999997E-3</v>
          </cell>
        </row>
        <row r="190">
          <cell r="B190" t="str">
            <v>Janus Henderson Tactical Income</v>
          </cell>
          <cell r="C190" t="str">
            <v>AIL6138AU</v>
          </cell>
          <cell r="F190" t="str">
            <v>Australian Fixed Interest</v>
          </cell>
          <cell r="H190">
            <v>7.0000000000000001E-3</v>
          </cell>
        </row>
        <row r="191">
          <cell r="B191" t="str">
            <v>Sage Capital Equity Plus</v>
          </cell>
          <cell r="C191" t="str">
            <v>AIL4515AU</v>
          </cell>
          <cell r="F191" t="str">
            <v>Specialist Share</v>
          </cell>
          <cell r="H191">
            <v>1.0999999999999999E-2</v>
          </cell>
        </row>
        <row r="192">
          <cell r="B192" t="str">
            <v>Quay Global Real Estate - Unhedged</v>
          </cell>
          <cell r="C192" t="str">
            <v>AIL8706AU</v>
          </cell>
          <cell r="F192" t="str">
            <v>Global property and infrastructure securities</v>
          </cell>
          <cell r="H192">
            <v>1.0200000000000001E-2</v>
          </cell>
        </row>
        <row r="193">
          <cell r="B193" t="str">
            <v>GQG Partners Global Equity</v>
          </cell>
          <cell r="C193" t="str">
            <v>AIL5176AU</v>
          </cell>
          <cell r="F193" t="str">
            <v>Global Share</v>
          </cell>
          <cell r="H193">
            <v>0.01</v>
          </cell>
        </row>
        <row r="194">
          <cell r="B194" t="str">
            <v>Nanuk New World</v>
          </cell>
          <cell r="C194" t="str">
            <v>AIL6009AU</v>
          </cell>
          <cell r="F194" t="str">
            <v>Global Share</v>
          </cell>
          <cell r="H194">
            <v>1.15E-2</v>
          </cell>
        </row>
        <row r="195">
          <cell r="B195" t="str">
            <v>AXA IM Sustainable Equity</v>
          </cell>
          <cell r="C195" t="str">
            <v>AIL0510AU</v>
          </cell>
          <cell r="F195" t="str">
            <v>Global Share</v>
          </cell>
          <cell r="H195">
            <v>6.0000000000000001E-3</v>
          </cell>
        </row>
        <row r="196">
          <cell r="B196" t="str">
            <v>Intermede Global Equities</v>
          </cell>
          <cell r="C196" t="str">
            <v>AIL3517AU</v>
          </cell>
          <cell r="F196" t="str">
            <v>Global Share</v>
          </cell>
          <cell r="H196">
            <v>1.1900000000000001E-2</v>
          </cell>
        </row>
        <row r="197">
          <cell r="B197" t="str">
            <v>Pendal Global Select</v>
          </cell>
          <cell r="C197" t="str">
            <v>AIL7415AU</v>
          </cell>
          <cell r="F197" t="str">
            <v>Global Share</v>
          </cell>
          <cell r="H197">
            <v>1.15E-2</v>
          </cell>
        </row>
        <row r="198">
          <cell r="B198" t="str">
            <v xml:space="preserve">CFS Thrive+ Sustainable Growth </v>
          </cell>
          <cell r="C198" t="str">
            <v>AIL3499AU</v>
          </cell>
          <cell r="F198" t="str">
            <v>Growth</v>
          </cell>
          <cell r="H198">
            <v>1.03E-2</v>
          </cell>
        </row>
        <row r="199">
          <cell r="B199" t="str">
            <v>Bentham Global Income</v>
          </cell>
          <cell r="C199" t="str">
            <v>AIL5072AU</v>
          </cell>
          <cell r="F199" t="str">
            <v>Diversified fixed interest</v>
          </cell>
          <cell r="H199">
            <v>9.2999999999999992E-3</v>
          </cell>
        </row>
        <row r="200">
          <cell r="B200" t="str">
            <v>Context Capital Short Term</v>
          </cell>
          <cell r="C200" t="str">
            <v>AIL7032AU</v>
          </cell>
          <cell r="F200" t="str">
            <v>Conservative</v>
          </cell>
          <cell r="H200">
            <v>8.4000000000000012E-3</v>
          </cell>
        </row>
        <row r="201">
          <cell r="B201" t="str">
            <v>Context Capital Medium Term</v>
          </cell>
          <cell r="C201" t="str">
            <v>AIL2410AU</v>
          </cell>
          <cell r="F201" t="str">
            <v>Moderate</v>
          </cell>
          <cell r="H201">
            <v>9.9000000000000008E-3</v>
          </cell>
        </row>
        <row r="202">
          <cell r="B202" t="str">
            <v>Context Capital Long Term</v>
          </cell>
          <cell r="C202" t="str">
            <v>AIL1577AU</v>
          </cell>
          <cell r="F202" t="str">
            <v>High growth</v>
          </cell>
          <cell r="H202">
            <v>9.9000000000000008E-3</v>
          </cell>
        </row>
        <row r="203">
          <cell r="B203" t="str">
            <v>Evidentia Medium Term</v>
          </cell>
          <cell r="C203" t="str">
            <v>AIL2179AU</v>
          </cell>
          <cell r="F203" t="str">
            <v>Moderate</v>
          </cell>
          <cell r="H203">
            <v>8.8999999999999999E-3</v>
          </cell>
        </row>
        <row r="204">
          <cell r="B204" t="str">
            <v>Evidentia Long Term</v>
          </cell>
          <cell r="C204" t="str">
            <v>AIL6728AU</v>
          </cell>
          <cell r="F204" t="str">
            <v>High growth</v>
          </cell>
          <cell r="H204">
            <v>9.9000000000000008E-3</v>
          </cell>
        </row>
        <row r="205">
          <cell r="B205" t="str">
            <v>Mutual Income</v>
          </cell>
          <cell r="C205" t="str">
            <v>AIL5645AU</v>
          </cell>
          <cell r="F205" t="str">
            <v>Short duration fixed interest</v>
          </cell>
          <cell r="H205">
            <v>6.3E-3</v>
          </cell>
        </row>
        <row r="206">
          <cell r="B206" t="str">
            <v>Perpetual Share-Plus Long-Short</v>
          </cell>
          <cell r="C206" t="str">
            <v>AIL4164AU</v>
          </cell>
          <cell r="F206" t="str">
            <v>Specialist share</v>
          </cell>
          <cell r="H206">
            <v>1.1900000000000001E-2</v>
          </cell>
        </row>
        <row r="207">
          <cell r="B207" t="str">
            <v>CFS Enhanced Cash</v>
          </cell>
          <cell r="C207" t="str">
            <v>AIL9663AU</v>
          </cell>
          <cell r="F207" t="str">
            <v>Enhanced cash</v>
          </cell>
          <cell r="H207">
            <v>3.5999999999999999E-3</v>
          </cell>
        </row>
        <row r="208">
          <cell r="B208" t="str">
            <v>PIMCO Australian Bond</v>
          </cell>
          <cell r="C208" t="str">
            <v>FSF0544AU</v>
          </cell>
          <cell r="F208" t="str">
            <v>Australian Fixed Interest</v>
          </cell>
          <cell r="H208">
            <v>7.4999999999999997E-3</v>
          </cell>
        </row>
        <row r="209">
          <cell r="B209" t="str">
            <v>Acadian Australian Equity</v>
          </cell>
          <cell r="C209" t="str">
            <v>FSF0785AU</v>
          </cell>
          <cell r="F209" t="str">
            <v>Australian share</v>
          </cell>
          <cell r="H209">
            <v>8.4000000000000012E-3</v>
          </cell>
        </row>
        <row r="210">
          <cell r="B210" t="str">
            <v>Acadian Australian Equity Long Short</v>
          </cell>
          <cell r="C210" t="str">
            <v>FSF0832AU</v>
          </cell>
          <cell r="F210" t="str">
            <v>Specialist share</v>
          </cell>
          <cell r="H210">
            <v>1.1299999999999999E-2</v>
          </cell>
        </row>
        <row r="211">
          <cell r="B211" t="str">
            <v>Acadian Defensive Income</v>
          </cell>
          <cell r="C211" t="str">
            <v>FSF0951AU</v>
          </cell>
          <cell r="F211" t="str">
            <v>Alternative income</v>
          </cell>
          <cell r="H211">
            <v>6.4000000000000003E-3</v>
          </cell>
        </row>
        <row r="212">
          <cell r="B212" t="str">
            <v>Acadian Geared Sustainable Global Equity</v>
          </cell>
          <cell r="C212" t="str">
            <v>FSF0862AU</v>
          </cell>
          <cell r="F212" t="str">
            <v>Geared</v>
          </cell>
          <cell r="H212">
            <v>2.7099999999999999E-2</v>
          </cell>
        </row>
        <row r="213">
          <cell r="B213" t="str">
            <v>Acadian Sustainable Global Equity Fund</v>
          </cell>
          <cell r="C213" t="str">
            <v>FSF0760AU</v>
          </cell>
          <cell r="F213" t="str">
            <v>Global share</v>
          </cell>
          <cell r="H213">
            <v>0.01</v>
          </cell>
        </row>
        <row r="214">
          <cell r="B214" t="str">
            <v>Acadian Global Equity Long Short</v>
          </cell>
          <cell r="C214" t="str">
            <v>FSF0861AU</v>
          </cell>
          <cell r="F214" t="str">
            <v>Specialist share</v>
          </cell>
          <cell r="H214">
            <v>1.29E-2</v>
          </cell>
        </row>
        <row r="215">
          <cell r="B215" t="str">
            <v>Acadian Global Managed Volatility Equity</v>
          </cell>
          <cell r="C215" t="str">
            <v>FSF1400AU</v>
          </cell>
          <cell r="F215" t="str">
            <v>Lower volatility share</v>
          </cell>
          <cell r="H215">
            <v>8.8999999999999999E-3</v>
          </cell>
        </row>
        <row r="216">
          <cell r="B216" t="str">
            <v>Ironbark Royal London Concentrated Global Share</v>
          </cell>
          <cell r="C216" t="str">
            <v>FSF0555AU</v>
          </cell>
          <cell r="F216" t="str">
            <v>Global share</v>
          </cell>
          <cell r="H216">
            <v>1.29E-2</v>
          </cell>
        </row>
        <row r="217">
          <cell r="B217" t="str">
            <v>Macquarie Global Listed Real Estate</v>
          </cell>
          <cell r="C217" t="str">
            <v>FSF1214AU</v>
          </cell>
          <cell r="F217" t="str">
            <v>Global property and infrastructure securities</v>
          </cell>
          <cell r="H217">
            <v>1.24E-2</v>
          </cell>
        </row>
        <row r="218">
          <cell r="B218" t="str">
            <v xml:space="preserve">Pendal Sustainable Australian Share </v>
          </cell>
          <cell r="C218" t="str">
            <v>FSF0579AU</v>
          </cell>
          <cell r="F218" t="str">
            <v>Australian share</v>
          </cell>
          <cell r="H218">
            <v>1.04E-2</v>
          </cell>
        </row>
        <row r="219">
          <cell r="B219" t="str">
            <v>Dexus AREIT</v>
          </cell>
          <cell r="C219" t="str">
            <v>FSF0683AU</v>
          </cell>
          <cell r="F219" t="str">
            <v>Australian property and infrastructure securities</v>
          </cell>
          <cell r="H219">
            <v>9.9000000000000008E-3</v>
          </cell>
        </row>
        <row r="220">
          <cell r="B220" t="str">
            <v>Aspect Diversified Futures</v>
          </cell>
          <cell r="C220" t="str">
            <v>FSF1089AU</v>
          </cell>
          <cell r="F220" t="str">
            <v>Alternatives</v>
          </cell>
          <cell r="H220">
            <v>3.2500000000000001E-2</v>
          </cell>
        </row>
        <row r="221">
          <cell r="B221" t="str">
            <v>Ausbil Australian Active Equity</v>
          </cell>
          <cell r="C221" t="str">
            <v>FSF0517AU</v>
          </cell>
          <cell r="F221" t="str">
            <v>Australian share</v>
          </cell>
          <cell r="H221">
            <v>1.04E-2</v>
          </cell>
        </row>
        <row r="222">
          <cell r="B222" t="str">
            <v>Ausbil Australian Emerging Leaders</v>
          </cell>
          <cell r="C222" t="str">
            <v>FSF0766AU</v>
          </cell>
          <cell r="F222" t="str">
            <v>Australian share - small companies</v>
          </cell>
          <cell r="H222">
            <v>1.2200000000000001E-2</v>
          </cell>
        </row>
        <row r="223">
          <cell r="B223" t="str">
            <v>Bennelong Ex-20 Australian Equities</v>
          </cell>
          <cell r="C223" t="str">
            <v>FSF1727AU</v>
          </cell>
          <cell r="F223" t="str">
            <v>Australian share</v>
          </cell>
          <cell r="H223">
            <v>2.01E-2</v>
          </cell>
        </row>
        <row r="224">
          <cell r="B224" t="str">
            <v>Ausbil Active Sustainable Equity</v>
          </cell>
          <cell r="C224" t="str">
            <v>FSF0514AU</v>
          </cell>
          <cell r="F224" t="str">
            <v>Australian share</v>
          </cell>
          <cell r="H224">
            <v>1.04E-2</v>
          </cell>
        </row>
        <row r="225">
          <cell r="B225" t="str">
            <v>Pendal Sustainable Balanced</v>
          </cell>
          <cell r="C225" t="str">
            <v>FSF0557AU</v>
          </cell>
          <cell r="F225" t="str">
            <v>Growth</v>
          </cell>
          <cell r="H225">
            <v>1.1900000000000001E-2</v>
          </cell>
        </row>
        <row r="226">
          <cell r="B226" t="str">
            <v>Pendal Australian Share</v>
          </cell>
          <cell r="C226" t="str">
            <v>FSF0521AU</v>
          </cell>
          <cell r="F226" t="str">
            <v>Australian share</v>
          </cell>
          <cell r="H226">
            <v>1.04E-2</v>
          </cell>
        </row>
        <row r="227">
          <cell r="B227" t="str">
            <v>Pendal Concentrated Global Share</v>
          </cell>
          <cell r="C227" t="str">
            <v>FSF0554AU</v>
          </cell>
          <cell r="F227" t="str">
            <v>Global share</v>
          </cell>
          <cell r="H227">
            <v>1.24E-2</v>
          </cell>
        </row>
        <row r="228">
          <cell r="B228" t="str">
            <v>Pendal Property Investment</v>
          </cell>
          <cell r="C228" t="str">
            <v>FSF0568AU</v>
          </cell>
          <cell r="F228" t="str">
            <v>Australian property and infrastructure securities</v>
          </cell>
          <cell r="H228">
            <v>1.09E-2</v>
          </cell>
        </row>
        <row r="229">
          <cell r="B229" t="str">
            <v>T. Rowe Price Global Equity</v>
          </cell>
          <cell r="C229" t="str">
            <v>FSF0553AU</v>
          </cell>
          <cell r="F229" t="str">
            <v>Global share</v>
          </cell>
          <cell r="H229">
            <v>1.29E-2</v>
          </cell>
        </row>
        <row r="230">
          <cell r="B230" t="str">
            <v>Celeste Australian Small Companies</v>
          </cell>
          <cell r="C230" t="str">
            <v>FSF0765AU</v>
          </cell>
          <cell r="F230" t="str">
            <v>Australian share - small companies</v>
          </cell>
          <cell r="H230">
            <v>1.04E-2</v>
          </cell>
        </row>
        <row r="231">
          <cell r="B231" t="str">
            <v>First Sentier Australian Bond</v>
          </cell>
          <cell r="C231" t="str">
            <v>FSF0547AU</v>
          </cell>
          <cell r="F231" t="str">
            <v>Australian fixed interest</v>
          </cell>
          <cell r="H231">
            <v>4.8999999999999998E-3</v>
          </cell>
        </row>
        <row r="232">
          <cell r="B232" t="str">
            <v>T. Rowe Price Australian Equity</v>
          </cell>
          <cell r="C232" t="str">
            <v>FSF0518AU</v>
          </cell>
          <cell r="F232" t="str">
            <v>Australian share</v>
          </cell>
          <cell r="H232">
            <v>9.9000000000000008E-3</v>
          </cell>
        </row>
        <row r="233">
          <cell r="B233" t="str">
            <v>First Sentier Balanced</v>
          </cell>
          <cell r="C233" t="str">
            <v>FSF0566AU</v>
          </cell>
          <cell r="F233" t="str">
            <v>Moderate</v>
          </cell>
          <cell r="H233">
            <v>9.1999999999999998E-3</v>
          </cell>
        </row>
        <row r="234">
          <cell r="B234" t="str">
            <v>First Sentier Strategic Cash</v>
          </cell>
          <cell r="C234" t="str">
            <v>FSF0538AU</v>
          </cell>
          <cell r="F234" t="str">
            <v>Enhanced cash</v>
          </cell>
          <cell r="H234">
            <v>3.8999999999999998E-3</v>
          </cell>
        </row>
        <row r="235">
          <cell r="B235" t="str">
            <v>First Sentier Concentrated Australian Share</v>
          </cell>
          <cell r="C235" t="str">
            <v>FSF0527AU</v>
          </cell>
          <cell r="F235" t="str">
            <v>Australian share</v>
          </cell>
          <cell r="H235">
            <v>9.9000000000000008E-3</v>
          </cell>
        </row>
        <row r="236">
          <cell r="B236" t="str">
            <v>First Sentier Conservative</v>
          </cell>
          <cell r="C236" t="str">
            <v>FSF0541AU</v>
          </cell>
          <cell r="F236" t="str">
            <v>Conservative</v>
          </cell>
          <cell r="H236">
            <v>8.199999999999999E-3</v>
          </cell>
        </row>
        <row r="237">
          <cell r="B237" t="str">
            <v>First Sentier Developing Companies</v>
          </cell>
          <cell r="C237" t="str">
            <v>FSF0572AU</v>
          </cell>
          <cell r="F237" t="str">
            <v>Australian share - small companies</v>
          </cell>
          <cell r="H237">
            <v>1.34E-2</v>
          </cell>
        </row>
        <row r="238">
          <cell r="B238" t="str">
            <v>First Sentier Diversified</v>
          </cell>
          <cell r="C238" t="str">
            <v>FSF0560AU</v>
          </cell>
          <cell r="F238" t="str">
            <v>Growth</v>
          </cell>
          <cell r="H238">
            <v>1.03E-2</v>
          </cell>
        </row>
        <row r="239">
          <cell r="B239" t="str">
            <v>First Sentier Diversified Fixed Interest</v>
          </cell>
          <cell r="C239" t="str">
            <v>FSF0542AU</v>
          </cell>
          <cell r="F239" t="str">
            <v>Diversified fixed interest</v>
          </cell>
          <cell r="H239">
            <v>6.0000000000000001E-3</v>
          </cell>
        </row>
        <row r="240">
          <cell r="B240" t="str">
            <v>First Sentier Equity Income</v>
          </cell>
          <cell r="C240" t="str">
            <v>FSF0949AU</v>
          </cell>
          <cell r="F240" t="str">
            <v>Lower volatility share</v>
          </cell>
          <cell r="H240">
            <v>1.24E-2</v>
          </cell>
        </row>
        <row r="241">
          <cell r="B241" t="str">
            <v>First Sentier Future Leaders</v>
          </cell>
          <cell r="C241" t="str">
            <v>FSF0571AU</v>
          </cell>
          <cell r="F241" t="str">
            <v>Australian share - small companies</v>
          </cell>
          <cell r="H241">
            <v>1.34E-2</v>
          </cell>
        </row>
        <row r="242">
          <cell r="B242" t="str">
            <v>Acadian Geared Australian Equity</v>
          </cell>
          <cell r="C242" t="str">
            <v>FSF0578AU</v>
          </cell>
          <cell r="F242" t="str">
            <v>Geared</v>
          </cell>
          <cell r="H242">
            <v>2.18E-2</v>
          </cell>
        </row>
        <row r="243">
          <cell r="B243" t="str">
            <v>First Sentier Geared Global Property Securities</v>
          </cell>
          <cell r="C243" t="str">
            <v>FSF0863AU</v>
          </cell>
          <cell r="F243" t="str">
            <v>Geared</v>
          </cell>
          <cell r="H243">
            <v>2.7799999999999998E-2</v>
          </cell>
        </row>
        <row r="244">
          <cell r="B244" t="str">
            <v>First Sentier Geared Share</v>
          </cell>
          <cell r="C244" t="str">
            <v>FSF0574AU</v>
          </cell>
          <cell r="F244" t="str">
            <v>Geared</v>
          </cell>
          <cell r="H244">
            <v>2.1900000000000003E-2</v>
          </cell>
        </row>
        <row r="245">
          <cell r="B245" t="str">
            <v>First Sentier Global Credit Income</v>
          </cell>
          <cell r="C245" t="str">
            <v>FSF0563AU</v>
          </cell>
          <cell r="F245" t="str">
            <v>Short duration fixed interest</v>
          </cell>
          <cell r="H245">
            <v>7.1000000000000004E-3</v>
          </cell>
        </row>
        <row r="246">
          <cell r="B246" t="str">
            <v>Stewart Investors Global Emerging Markets Leaders Sustainability</v>
          </cell>
          <cell r="C246" t="str">
            <v>FSF1088AU</v>
          </cell>
          <cell r="F246" t="str">
            <v>Global share - emerging markets</v>
          </cell>
          <cell r="H246">
            <v>1.2500000000000001E-2</v>
          </cell>
        </row>
        <row r="247">
          <cell r="B247" t="str">
            <v>First Sentier Global Listed Infrastructure</v>
          </cell>
          <cell r="C247" t="str">
            <v>FSF0944AU</v>
          </cell>
          <cell r="F247" t="str">
            <v>Global property and infrastructure securities</v>
          </cell>
          <cell r="H247">
            <v>1.4999999999999999E-2</v>
          </cell>
        </row>
        <row r="248">
          <cell r="B248" t="str">
            <v>First Sentier Global Property Securities</v>
          </cell>
          <cell r="C248" t="str">
            <v>FSF0684AU</v>
          </cell>
          <cell r="F248" t="str">
            <v>Global property and infrastructure securities</v>
          </cell>
          <cell r="H248">
            <v>1.29E-2</v>
          </cell>
        </row>
        <row r="249">
          <cell r="B249" t="str">
            <v>Janus Henderson Global Natural Resources</v>
          </cell>
          <cell r="C249" t="str">
            <v>FSF0550AU</v>
          </cell>
          <cell r="F249" t="str">
            <v>Specialist share</v>
          </cell>
          <cell r="H249">
            <v>1.1900000000000001E-2</v>
          </cell>
        </row>
        <row r="250">
          <cell r="B250" t="str">
            <v>First Sentier High Growth</v>
          </cell>
          <cell r="C250" t="str">
            <v>FSF0562AU</v>
          </cell>
          <cell r="F250" t="str">
            <v>High growth</v>
          </cell>
          <cell r="H250">
            <v>1.1900000000000001E-2</v>
          </cell>
        </row>
        <row r="251">
          <cell r="B251" t="str">
            <v>First Sentier Imputation</v>
          </cell>
          <cell r="C251" t="str">
            <v>FSF0512AU</v>
          </cell>
          <cell r="F251" t="str">
            <v>Australian share</v>
          </cell>
          <cell r="H251">
            <v>9.9000000000000008E-3</v>
          </cell>
        </row>
        <row r="252">
          <cell r="B252" t="str">
            <v>CFS Index Australian Bond</v>
          </cell>
          <cell r="C252" t="str">
            <v>FSF0545AU</v>
          </cell>
          <cell r="F252" t="str">
            <v>Australian fixed interest</v>
          </cell>
          <cell r="H252">
            <v>3.4000000000000002E-3</v>
          </cell>
        </row>
        <row r="253">
          <cell r="B253" t="str">
            <v>CFS Index Australian Share</v>
          </cell>
          <cell r="C253" t="str">
            <v>FSF0513AU</v>
          </cell>
          <cell r="F253" t="str">
            <v>Australian share</v>
          </cell>
          <cell r="H253">
            <v>3.4000000000000002E-3</v>
          </cell>
        </row>
        <row r="254">
          <cell r="B254" t="str">
            <v>CFS Index Global Share</v>
          </cell>
          <cell r="C254" t="str">
            <v>FSF0549AU</v>
          </cell>
          <cell r="F254" t="str">
            <v>Global share</v>
          </cell>
          <cell r="H254">
            <v>3.5000000000000001E-3</v>
          </cell>
        </row>
        <row r="255">
          <cell r="B255" t="str">
            <v>CFS Index Global Share – Hedged</v>
          </cell>
          <cell r="C255" t="str">
            <v>FSF0829AU</v>
          </cell>
          <cell r="F255" t="str">
            <v>Global share</v>
          </cell>
          <cell r="H255">
            <v>3.5999999999999999E-3</v>
          </cell>
        </row>
        <row r="256">
          <cell r="B256" t="str">
            <v>CFS Index Property Securities</v>
          </cell>
          <cell r="C256" t="str">
            <v>FSF0570AU</v>
          </cell>
          <cell r="F256" t="str">
            <v>Australian property and infrastructure securities</v>
          </cell>
          <cell r="H256">
            <v>3.4000000000000002E-3</v>
          </cell>
        </row>
        <row r="257">
          <cell r="B257" t="str">
            <v>First Sentier Property Securities</v>
          </cell>
          <cell r="C257" t="str">
            <v>FSF0569AU</v>
          </cell>
          <cell r="F257" t="str">
            <v>Australian property and infrastructure securities</v>
          </cell>
          <cell r="H257">
            <v>8.4000000000000012E-3</v>
          </cell>
        </row>
        <row r="258">
          <cell r="B258" t="str">
            <v>First Sentier Australian Small Companies</v>
          </cell>
          <cell r="C258" t="str">
            <v>FSF0573AU</v>
          </cell>
          <cell r="F258" t="str">
            <v>Australian share - small companies</v>
          </cell>
          <cell r="H258">
            <v>1.14E-2</v>
          </cell>
        </row>
        <row r="259">
          <cell r="B259" t="str">
            <v>First Sentier Target Return Income</v>
          </cell>
          <cell r="C259" t="str">
            <v>FSF0755AU</v>
          </cell>
          <cell r="F259" t="str">
            <v>Alternative income</v>
          </cell>
          <cell r="H259">
            <v>6.6E-3</v>
          </cell>
        </row>
        <row r="260">
          <cell r="B260" t="str">
            <v>Stewart Investors Worldwide Leaders Sustainability</v>
          </cell>
          <cell r="C260" t="str">
            <v>FSF0548AU</v>
          </cell>
          <cell r="F260" t="str">
            <v>Global share</v>
          </cell>
          <cell r="H260">
            <v>1.1900000000000001E-2</v>
          </cell>
        </row>
        <row r="261">
          <cell r="B261" t="str">
            <v>Stewart Investors Worldwide Sustainability</v>
          </cell>
          <cell r="C261" t="str">
            <v>FSF1728AU</v>
          </cell>
          <cell r="F261" t="str">
            <v>Global share</v>
          </cell>
          <cell r="H261">
            <v>1.04E-2</v>
          </cell>
        </row>
        <row r="262">
          <cell r="B262" t="str">
            <v>Fidelity Australian Equities</v>
          </cell>
          <cell r="C262" t="str">
            <v>FSF0827AU</v>
          </cell>
          <cell r="F262" t="str">
            <v>Australian share</v>
          </cell>
          <cell r="H262">
            <v>1.09E-2</v>
          </cell>
        </row>
        <row r="263">
          <cell r="B263" t="str">
            <v>FirstChoice Alternatives</v>
          </cell>
          <cell r="C263" t="str">
            <v>FSF1629AU</v>
          </cell>
          <cell r="F263" t="str">
            <v>Alternatives</v>
          </cell>
          <cell r="H263">
            <v>0.02</v>
          </cell>
        </row>
        <row r="264">
          <cell r="B264" t="str">
            <v>FirstChoice Asian Share</v>
          </cell>
          <cell r="C264" t="str">
            <v>FSF0858AU</v>
          </cell>
          <cell r="F264" t="str">
            <v>Global share - emerging markets</v>
          </cell>
          <cell r="H264">
            <v>1.5699999999999999E-2</v>
          </cell>
        </row>
        <row r="265">
          <cell r="B265" t="str">
            <v>FirstChoice Australian Share</v>
          </cell>
          <cell r="C265" t="str">
            <v>FSF0529AU</v>
          </cell>
          <cell r="F265" t="str">
            <v>Australian share</v>
          </cell>
          <cell r="H265">
            <v>1.04E-2</v>
          </cell>
        </row>
        <row r="266">
          <cell r="B266" t="str">
            <v>FirstChoice Australian Small Companies</v>
          </cell>
          <cell r="C266" t="str">
            <v>FSF0537AU</v>
          </cell>
          <cell r="F266" t="str">
            <v>Australian share - small companies</v>
          </cell>
          <cell r="H266">
            <v>1.34E-2</v>
          </cell>
        </row>
        <row r="267">
          <cell r="B267" t="str">
            <v>FirstChoice Balanced</v>
          </cell>
          <cell r="C267" t="str">
            <v>FSF1031AU</v>
          </cell>
          <cell r="F267" t="str">
            <v>Growth</v>
          </cell>
          <cell r="H267">
            <v>1.12E-2</v>
          </cell>
        </row>
        <row r="268">
          <cell r="B268" t="str">
            <v>FirstChoice Conservative</v>
          </cell>
          <cell r="C268" t="str">
            <v>FSF0530AU</v>
          </cell>
          <cell r="F268" t="str">
            <v>Conservative</v>
          </cell>
          <cell r="H268">
            <v>1.0100000000000001E-2</v>
          </cell>
        </row>
        <row r="269">
          <cell r="B269" t="str">
            <v>FirstChoice Defensive</v>
          </cell>
          <cell r="C269" t="str">
            <v>FSF0531AU</v>
          </cell>
          <cell r="F269" t="str">
            <v>Defensive</v>
          </cell>
          <cell r="H269">
            <v>9.1999999999999998E-3</v>
          </cell>
        </row>
        <row r="270">
          <cell r="B270" t="str">
            <v>FirstChoice Diversified</v>
          </cell>
          <cell r="C270" t="str">
            <v>FSF1724AU</v>
          </cell>
          <cell r="F270" t="str">
            <v>Moderate</v>
          </cell>
          <cell r="H270">
            <v>1.06E-2</v>
          </cell>
        </row>
        <row r="271">
          <cell r="B271" t="str">
            <v>FirstChoice Emerging Markets</v>
          </cell>
          <cell r="C271" t="str">
            <v>FSF1002AU</v>
          </cell>
          <cell r="F271" t="str">
            <v>Global share - emerging markets</v>
          </cell>
          <cell r="H271">
            <v>1.55E-2</v>
          </cell>
        </row>
        <row r="272">
          <cell r="B272" t="str">
            <v>FirstChoice Fixed Interest</v>
          </cell>
          <cell r="C272" t="str">
            <v>FSF0532AU</v>
          </cell>
          <cell r="F272" t="str">
            <v>Diversified fixed interest</v>
          </cell>
          <cell r="H272">
            <v>8.199999999999999E-3</v>
          </cell>
        </row>
        <row r="273">
          <cell r="B273" t="str">
            <v>FirstChoice Geared Australian Share</v>
          </cell>
          <cell r="C273" t="str">
            <v>FSF0859AU</v>
          </cell>
          <cell r="F273" t="str">
            <v>Geared</v>
          </cell>
          <cell r="H273">
            <v>2.2199999999999998E-2</v>
          </cell>
        </row>
        <row r="274">
          <cell r="B274" t="str">
            <v>FirstChoice Geared Global Share</v>
          </cell>
          <cell r="C274" t="str">
            <v>FSF0575AU</v>
          </cell>
          <cell r="F274" t="str">
            <v>Geared</v>
          </cell>
          <cell r="H274">
            <v>1.7899999999999999E-2</v>
          </cell>
        </row>
        <row r="275">
          <cell r="B275" t="str">
            <v>FirstChoice Geared Growth Plus</v>
          </cell>
          <cell r="C275" t="str">
            <v>FSF0947AU</v>
          </cell>
          <cell r="F275" t="str">
            <v>Geared</v>
          </cell>
          <cell r="H275">
            <v>2.3600000000000003E-2</v>
          </cell>
        </row>
        <row r="276">
          <cell r="B276" t="str">
            <v>FirstChoice Global Infrastructure Securities</v>
          </cell>
          <cell r="C276" t="str">
            <v>FSF0860AU</v>
          </cell>
          <cell r="F276" t="str">
            <v>Global property and infrastructure securities</v>
          </cell>
          <cell r="H276">
            <v>1.2800000000000001E-2</v>
          </cell>
        </row>
        <row r="277">
          <cell r="B277" t="str">
            <v>FirstChoice Global Property Securities</v>
          </cell>
          <cell r="C277" t="str">
            <v>FSF0763AU</v>
          </cell>
          <cell r="F277" t="str">
            <v>Global property and infrastructure securities</v>
          </cell>
          <cell r="H277">
            <v>1.3100000000000001E-2</v>
          </cell>
        </row>
        <row r="278">
          <cell r="B278" t="str">
            <v>FirstChoice Global Share</v>
          </cell>
          <cell r="C278" t="str">
            <v>FSF0656AU</v>
          </cell>
          <cell r="F278" t="str">
            <v>Global share</v>
          </cell>
          <cell r="H278">
            <v>1.4200000000000001E-2</v>
          </cell>
        </row>
        <row r="279">
          <cell r="B279" t="str">
            <v>FirstChoice Global Share – Hedged</v>
          </cell>
          <cell r="C279" t="str">
            <v>FSF0828AU</v>
          </cell>
          <cell r="F279" t="str">
            <v>Global share</v>
          </cell>
          <cell r="H279">
            <v>1.4200000000000001E-2</v>
          </cell>
        </row>
        <row r="280">
          <cell r="B280" t="str">
            <v>FirstChoice Growth</v>
          </cell>
          <cell r="C280" t="str">
            <v>FSF0533AU</v>
          </cell>
          <cell r="F280" t="str">
            <v>Growth</v>
          </cell>
          <cell r="H280">
            <v>1.1599999999999999E-2</v>
          </cell>
        </row>
        <row r="281">
          <cell r="B281" t="str">
            <v>FirstChoice High Growth</v>
          </cell>
          <cell r="C281" t="str">
            <v>FSF0534AU</v>
          </cell>
          <cell r="F281" t="str">
            <v>High growth</v>
          </cell>
          <cell r="H281">
            <v>1.21E-2</v>
          </cell>
        </row>
        <row r="282">
          <cell r="B282" t="str">
            <v>AB Managed Volatility Equities</v>
          </cell>
          <cell r="C282" t="str">
            <v>FSF0528AU</v>
          </cell>
          <cell r="F282" t="str">
            <v>Lower volatility share</v>
          </cell>
          <cell r="H282">
            <v>8.0000000000000002E-3</v>
          </cell>
        </row>
        <row r="283">
          <cell r="B283" t="str">
            <v>FirstChoice Moderate</v>
          </cell>
          <cell r="C283" t="str">
            <v>FSF0535AU</v>
          </cell>
          <cell r="F283" t="str">
            <v>Moderate</v>
          </cell>
          <cell r="H283">
            <v>1.09E-2</v>
          </cell>
        </row>
        <row r="284">
          <cell r="B284" t="str">
            <v>CFS Enhanced Index Balanced</v>
          </cell>
          <cell r="C284" t="str">
            <v>FSF0559AU</v>
          </cell>
          <cell r="F284" t="str">
            <v>Growth</v>
          </cell>
          <cell r="H284">
            <v>7.3000000000000001E-3</v>
          </cell>
        </row>
        <row r="285">
          <cell r="B285" t="str">
            <v>CFS Enhanced Index Conservative</v>
          </cell>
          <cell r="C285" t="str">
            <v>FSF0540AU</v>
          </cell>
          <cell r="F285" t="str">
            <v>Conservative</v>
          </cell>
          <cell r="H285">
            <v>6.4999999999999997E-3</v>
          </cell>
        </row>
        <row r="286">
          <cell r="B286" t="str">
            <v>CFS Enhanced Index Diversified</v>
          </cell>
          <cell r="C286" t="str">
            <v>FSF0564AU</v>
          </cell>
          <cell r="F286" t="str">
            <v>Moderate</v>
          </cell>
          <cell r="H286">
            <v>6.8999999999999999E-3</v>
          </cell>
        </row>
        <row r="287">
          <cell r="B287" t="str">
            <v>CFS Enhanced Index High Growth</v>
          </cell>
          <cell r="C287" t="str">
            <v>FSF0561AU</v>
          </cell>
          <cell r="F287" t="str">
            <v>High growth</v>
          </cell>
          <cell r="H287">
            <v>8.0000000000000002E-3</v>
          </cell>
        </row>
        <row r="288">
          <cell r="B288" t="str">
            <v>CFS Enhanced Index Moderate</v>
          </cell>
          <cell r="C288" t="str">
            <v>FSF1725AU</v>
          </cell>
          <cell r="F288" t="str">
            <v>Moderate</v>
          </cell>
          <cell r="H288">
            <v>7.1000000000000004E-3</v>
          </cell>
        </row>
        <row r="289">
          <cell r="B289" t="str">
            <v>FirstChoice Property Securities</v>
          </cell>
          <cell r="C289" t="str">
            <v>FSF0536AU</v>
          </cell>
          <cell r="F289" t="str">
            <v>Australian property and infrastructure securities</v>
          </cell>
          <cell r="H289">
            <v>9.4000000000000004E-3</v>
          </cell>
        </row>
        <row r="290">
          <cell r="B290" t="str">
            <v>FirstRate Saver</v>
          </cell>
          <cell r="C290" t="str">
            <v>FSF1012AU</v>
          </cell>
          <cell r="F290" t="str">
            <v>Cash and deposits</v>
          </cell>
          <cell r="H290">
            <v>4.8999999999999998E-3</v>
          </cell>
        </row>
        <row r="291">
          <cell r="B291" t="str">
            <v>FirstRate Term Deposit – 10 Year Compound</v>
          </cell>
          <cell r="C291" t="str">
            <v>FSF3621AU</v>
          </cell>
          <cell r="F291" t="str">
            <v>Cash and deposits</v>
          </cell>
          <cell r="H291" t="str">
            <v>N/A</v>
          </cell>
        </row>
        <row r="292">
          <cell r="B292" t="str">
            <v>FirstRate Term Deposit – 10 Year Annual</v>
          </cell>
          <cell r="C292" t="str">
            <v>FSF1642AU</v>
          </cell>
          <cell r="F292" t="str">
            <v>Cash and deposits</v>
          </cell>
          <cell r="H292" t="str">
            <v>N/A</v>
          </cell>
        </row>
        <row r="293">
          <cell r="B293" t="str">
            <v>FirstRate Term Deposit – 10 Year Monthly</v>
          </cell>
          <cell r="C293" t="str">
            <v>FSF8169AU</v>
          </cell>
          <cell r="F293" t="str">
            <v>Cash and deposits</v>
          </cell>
          <cell r="H293" t="str">
            <v>N/A</v>
          </cell>
        </row>
        <row r="294">
          <cell r="B294" t="str">
            <v>FirstRate Term Deposit – 15 Year Compound</v>
          </cell>
          <cell r="C294" t="str">
            <v>FSF8085AU</v>
          </cell>
          <cell r="F294" t="str">
            <v>Cash and deposits</v>
          </cell>
          <cell r="H294" t="str">
            <v>N/A</v>
          </cell>
        </row>
        <row r="295">
          <cell r="B295" t="str">
            <v>FirstRate Term Deposit – 15 Year Annual</v>
          </cell>
          <cell r="C295" t="str">
            <v>FSF1643AU</v>
          </cell>
          <cell r="F295" t="str">
            <v>Cash and deposits</v>
          </cell>
          <cell r="H295" t="str">
            <v>N/A</v>
          </cell>
        </row>
        <row r="296">
          <cell r="B296" t="str">
            <v>FirstRate Term Deposit – 15 Year Monthly</v>
          </cell>
          <cell r="C296" t="str">
            <v>FSF8402AU</v>
          </cell>
          <cell r="F296" t="str">
            <v>Cash and deposits</v>
          </cell>
          <cell r="H296" t="str">
            <v>N/A</v>
          </cell>
        </row>
        <row r="297">
          <cell r="B297" t="str">
            <v>FirstRate Term Deposit – 2 Year Monthly</v>
          </cell>
          <cell r="C297" t="str">
            <v>FSF6586AU</v>
          </cell>
          <cell r="F297" t="str">
            <v>Cash and deposits</v>
          </cell>
          <cell r="H297" t="str">
            <v>N/A</v>
          </cell>
        </row>
        <row r="298">
          <cell r="B298" t="str">
            <v>FirstRate Term Deposit – 2 Year Compound</v>
          </cell>
          <cell r="C298" t="str">
            <v>FSF5842AU</v>
          </cell>
          <cell r="F298" t="str">
            <v>Cash and deposits</v>
          </cell>
          <cell r="H298" t="str">
            <v>N/A</v>
          </cell>
        </row>
        <row r="299">
          <cell r="B299" t="str">
            <v>FirstRate Term Deposit – 2 Year Annual</v>
          </cell>
          <cell r="C299" t="str">
            <v>FSF1638AU</v>
          </cell>
          <cell r="F299" t="str">
            <v>Cash and deposits</v>
          </cell>
          <cell r="H299" t="str">
            <v>N/A</v>
          </cell>
        </row>
        <row r="300">
          <cell r="B300" t="str">
            <v>FirstRate Term Deposit – 3 Year Compound</v>
          </cell>
          <cell r="C300" t="str">
            <v>FSF3813AU</v>
          </cell>
          <cell r="F300" t="str">
            <v>Cash and deposits</v>
          </cell>
          <cell r="H300" t="str">
            <v>N/A</v>
          </cell>
        </row>
        <row r="301">
          <cell r="B301" t="str">
            <v>FirstRate Term Deposit – 3 Year Annual</v>
          </cell>
          <cell r="C301" t="str">
            <v>FSF1639AU</v>
          </cell>
          <cell r="F301" t="str">
            <v>Cash and deposits</v>
          </cell>
          <cell r="H301" t="str">
            <v>N/A</v>
          </cell>
        </row>
        <row r="302">
          <cell r="B302" t="str">
            <v>FirstRate Term Deposit – 3 Year Monthly</v>
          </cell>
          <cell r="C302" t="str">
            <v>FSF3967AU</v>
          </cell>
          <cell r="F302" t="str">
            <v>Cash and deposits</v>
          </cell>
          <cell r="H302" t="str">
            <v>N/A</v>
          </cell>
        </row>
        <row r="303">
          <cell r="B303" t="str">
            <v>FirstRate Term Deposit – 5 Year Compound</v>
          </cell>
          <cell r="C303" t="str">
            <v>FSF6792AU</v>
          </cell>
          <cell r="F303" t="str">
            <v>Cash and deposits</v>
          </cell>
          <cell r="H303" t="str">
            <v>N/A</v>
          </cell>
        </row>
        <row r="304">
          <cell r="B304" t="str">
            <v>FirstRate Term Deposit – 5 Year Annual</v>
          </cell>
          <cell r="C304" t="str">
            <v>FSF1640AU</v>
          </cell>
          <cell r="F304" t="str">
            <v>Cash and deposits</v>
          </cell>
          <cell r="H304" t="str">
            <v>N/A</v>
          </cell>
        </row>
        <row r="305">
          <cell r="B305" t="str">
            <v>FirstRate Term Deposit – 5 Year Monthly</v>
          </cell>
          <cell r="C305" t="str">
            <v>FSF2107AU</v>
          </cell>
          <cell r="F305" t="str">
            <v>Cash and deposits</v>
          </cell>
          <cell r="H305" t="str">
            <v>N/A</v>
          </cell>
        </row>
        <row r="306">
          <cell r="B306" t="str">
            <v>FirstRate Term Deposit – 7 Year Compound</v>
          </cell>
          <cell r="C306" t="str">
            <v>FSF7041AU</v>
          </cell>
          <cell r="F306" t="str">
            <v>Cash and deposits</v>
          </cell>
          <cell r="H306" t="str">
            <v>N/A</v>
          </cell>
        </row>
        <row r="307">
          <cell r="B307" t="str">
            <v>FirstRate Term Deposit – 7 Year Annual</v>
          </cell>
          <cell r="C307" t="str">
            <v>FSF1641AU</v>
          </cell>
          <cell r="F307" t="str">
            <v>Cash and deposits</v>
          </cell>
          <cell r="H307" t="str">
            <v>N/A</v>
          </cell>
        </row>
        <row r="308">
          <cell r="B308" t="str">
            <v>FirstRate Term Deposit – 7 Year Monthly</v>
          </cell>
          <cell r="C308" t="str">
            <v>FSF7986AU</v>
          </cell>
          <cell r="F308" t="str">
            <v>Cash and deposits</v>
          </cell>
          <cell r="H308" t="str">
            <v>N/A</v>
          </cell>
        </row>
        <row r="309">
          <cell r="B309" t="str">
            <v>FirstRate Term Deposit – 12 month</v>
          </cell>
          <cell r="C309" t="str">
            <v>FSF1060AU</v>
          </cell>
          <cell r="F309" t="str">
            <v>Cash and deposits</v>
          </cell>
          <cell r="H309" t="str">
            <v>N/A</v>
          </cell>
        </row>
        <row r="310">
          <cell r="B310" t="str">
            <v>FirstRate Term Deposit – 3 month</v>
          </cell>
          <cell r="C310" t="str">
            <v>FSF1032AU</v>
          </cell>
          <cell r="F310" t="str">
            <v>Cash and deposits</v>
          </cell>
          <cell r="H310" t="str">
            <v>N/A</v>
          </cell>
        </row>
        <row r="311">
          <cell r="B311" t="str">
            <v>FirstRate Term Deposit – 6 month</v>
          </cell>
          <cell r="C311" t="str">
            <v>FSF1034AU</v>
          </cell>
          <cell r="F311" t="str">
            <v>Cash and deposits</v>
          </cell>
          <cell r="H311" t="str">
            <v>N/A</v>
          </cell>
        </row>
        <row r="312">
          <cell r="B312" t="str">
            <v>FirstRate Term Deposit – 9 month</v>
          </cell>
          <cell r="C312" t="str">
            <v>FSF1059AU</v>
          </cell>
          <cell r="F312" t="str">
            <v>Cash and deposits</v>
          </cell>
          <cell r="H312" t="str">
            <v>N/A</v>
          </cell>
        </row>
        <row r="313">
          <cell r="B313" t="str">
            <v>Brandywine Global Income Optimiser</v>
          </cell>
          <cell r="C313" t="str">
            <v>FSF1726AU</v>
          </cell>
          <cell r="F313" t="str">
            <v>Diversified fixed interest</v>
          </cell>
          <cell r="H313">
            <v>1.0200000000000001E-2</v>
          </cell>
        </row>
        <row r="314">
          <cell r="B314" t="str">
            <v>Generation Global Share</v>
          </cell>
          <cell r="C314" t="str">
            <v>FSF0912AU</v>
          </cell>
          <cell r="F314" t="str">
            <v>Global share</v>
          </cell>
          <cell r="H314">
            <v>1.8800000000000001E-2</v>
          </cell>
        </row>
        <row r="315">
          <cell r="B315" t="str">
            <v>Martin Currie Real Income</v>
          </cell>
          <cell r="C315" t="str">
            <v>FSF0943AU</v>
          </cell>
          <cell r="F315" t="str">
            <v>Australian property and infrastructure securities</v>
          </cell>
          <cell r="H315">
            <v>1.04E-2</v>
          </cell>
        </row>
        <row r="316">
          <cell r="B316" t="str">
            <v>CFS Global Small Companies</v>
          </cell>
          <cell r="C316" t="str">
            <v>FSF0556AU</v>
          </cell>
          <cell r="F316" t="str">
            <v>Specialist share</v>
          </cell>
          <cell r="H316">
            <v>1.37E-2</v>
          </cell>
        </row>
        <row r="317">
          <cell r="B317" t="str">
            <v>Pendal Monthly Income Plus</v>
          </cell>
          <cell r="C317" t="str">
            <v>FSF0757AU</v>
          </cell>
          <cell r="F317" t="str">
            <v>Alternative income</v>
          </cell>
          <cell r="H317">
            <v>1.04E-2</v>
          </cell>
        </row>
        <row r="318">
          <cell r="B318" t="str">
            <v>Epoch Global Equity Shareholder Yield</v>
          </cell>
          <cell r="C318" t="str">
            <v>FSF0945AU</v>
          </cell>
          <cell r="F318" t="str">
            <v>Global share</v>
          </cell>
          <cell r="H318">
            <v>1.34E-2</v>
          </cell>
        </row>
        <row r="319">
          <cell r="B319" t="str">
            <v>Investors Mutual Australian Share</v>
          </cell>
          <cell r="C319" t="str">
            <v>FSF0524AU</v>
          </cell>
          <cell r="F319" t="str">
            <v>Australian share</v>
          </cell>
          <cell r="H319">
            <v>1.24E-2</v>
          </cell>
        </row>
        <row r="320">
          <cell r="B320" t="str">
            <v>WaveStone Australian Share</v>
          </cell>
          <cell r="C320" t="str">
            <v>FSF0682AU</v>
          </cell>
          <cell r="F320" t="str">
            <v>Australian share</v>
          </cell>
          <cell r="H320">
            <v>1.04E-2</v>
          </cell>
        </row>
        <row r="321">
          <cell r="B321" t="str">
            <v>Ironbark Property Securities</v>
          </cell>
          <cell r="C321" t="str">
            <v>FSF0567AU</v>
          </cell>
          <cell r="F321" t="str">
            <v>Australian property and infrastructure securities</v>
          </cell>
          <cell r="H321">
            <v>8.4000000000000012E-3</v>
          </cell>
        </row>
        <row r="322">
          <cell r="B322" t="str">
            <v>Kapstream Absolute Return Income</v>
          </cell>
          <cell r="C322" t="str">
            <v>FSF1631AU</v>
          </cell>
          <cell r="F322" t="str">
            <v>Short duration fixed interest</v>
          </cell>
          <cell r="H322">
            <v>9.4000000000000004E-3</v>
          </cell>
        </row>
        <row r="323">
          <cell r="B323" t="str">
            <v>Lazard Select Australian Equity</v>
          </cell>
          <cell r="C323" t="str">
            <v>FSF0523AU</v>
          </cell>
          <cell r="F323" t="str">
            <v>Australian share</v>
          </cell>
          <cell r="H323">
            <v>1.04E-2</v>
          </cell>
        </row>
        <row r="324">
          <cell r="B324" t="str">
            <v>Macquarie Income Opportunities</v>
          </cell>
          <cell r="C324" t="str">
            <v>FSF1030AU</v>
          </cell>
          <cell r="F324" t="str">
            <v>Short duration fixed interest</v>
          </cell>
          <cell r="H324">
            <v>8.199999999999999E-3</v>
          </cell>
        </row>
        <row r="325">
          <cell r="B325" t="str">
            <v>Magellan Global Share</v>
          </cell>
          <cell r="C325" t="str">
            <v>FSF1210AU</v>
          </cell>
          <cell r="F325" t="str">
            <v>Global share</v>
          </cell>
          <cell r="H325">
            <v>1.8399999999999996E-2</v>
          </cell>
        </row>
        <row r="326">
          <cell r="B326" t="str">
            <v>Maple-Brown Abbott Australian Share</v>
          </cell>
          <cell r="C326" t="str">
            <v>FSF0519AU</v>
          </cell>
          <cell r="F326" t="str">
            <v>Australian share</v>
          </cell>
          <cell r="H326">
            <v>1.24E-2</v>
          </cell>
        </row>
        <row r="327">
          <cell r="B327" t="str">
            <v>Merlon Australian Share Income</v>
          </cell>
          <cell r="C327" t="str">
            <v>FSF0950AU</v>
          </cell>
          <cell r="F327" t="str">
            <v>Lower volatility share</v>
          </cell>
          <cell r="H327">
            <v>1.1900000000000001E-2</v>
          </cell>
        </row>
        <row r="328">
          <cell r="B328" t="str">
            <v>MFS Global Equity</v>
          </cell>
          <cell r="C328" t="str">
            <v>FSF0552AU</v>
          </cell>
          <cell r="F328" t="str">
            <v>Global share</v>
          </cell>
          <cell r="H328">
            <v>1.24E-2</v>
          </cell>
        </row>
        <row r="329">
          <cell r="B329" t="str">
            <v>Tyndall Australian Share Income</v>
          </cell>
          <cell r="C329" t="str">
            <v>FSF0522AU</v>
          </cell>
          <cell r="F329" t="str">
            <v>Australian share</v>
          </cell>
          <cell r="H329">
            <v>1.04E-2</v>
          </cell>
        </row>
        <row r="330">
          <cell r="B330" t="str">
            <v>OC Premium Small Companies</v>
          </cell>
          <cell r="C330" t="str">
            <v>FSF1732AU</v>
          </cell>
          <cell r="F330" t="str">
            <v>Australian share - small companies</v>
          </cell>
          <cell r="H330">
            <v>1.9700000000000002E-2</v>
          </cell>
        </row>
        <row r="331">
          <cell r="B331" t="str">
            <v>Perennial Value Australian Share</v>
          </cell>
          <cell r="C331" t="str">
            <v>FSF0526AU</v>
          </cell>
          <cell r="F331" t="str">
            <v>Australian share</v>
          </cell>
          <cell r="H331">
            <v>1.04E-2</v>
          </cell>
        </row>
        <row r="332">
          <cell r="B332" t="str">
            <v>Perpetual Australian Share</v>
          </cell>
          <cell r="C332" t="str">
            <v>FSF1249AU</v>
          </cell>
          <cell r="F332" t="str">
            <v>Australian share</v>
          </cell>
          <cell r="H332">
            <v>1.26E-2</v>
          </cell>
        </row>
        <row r="333">
          <cell r="B333" t="str">
            <v>Perpetual Balanced Growth</v>
          </cell>
          <cell r="C333" t="str">
            <v>FSF0558AU</v>
          </cell>
          <cell r="F333" t="str">
            <v>Growth</v>
          </cell>
          <cell r="H333">
            <v>1.37E-2</v>
          </cell>
        </row>
        <row r="334">
          <cell r="B334" t="str">
            <v>Perpetual Conservative Growth</v>
          </cell>
          <cell r="C334" t="str">
            <v>FSF0539AU</v>
          </cell>
          <cell r="F334" t="str">
            <v>Conservative</v>
          </cell>
          <cell r="H334">
            <v>1.2200000000000001E-2</v>
          </cell>
        </row>
        <row r="335">
          <cell r="B335" t="str">
            <v>Perpetual Diversified Growth</v>
          </cell>
          <cell r="C335" t="str">
            <v>FSF0565AU</v>
          </cell>
          <cell r="F335" t="str">
            <v>Moderate</v>
          </cell>
          <cell r="H335">
            <v>1.35E-2</v>
          </cell>
        </row>
        <row r="336">
          <cell r="B336" t="str">
            <v>Perpetual Diversified Income</v>
          </cell>
          <cell r="C336" t="str">
            <v>FSF1250AU</v>
          </cell>
          <cell r="F336" t="str">
            <v>Short duration fixed interest</v>
          </cell>
          <cell r="H336">
            <v>9.6000000000000009E-3</v>
          </cell>
        </row>
        <row r="337">
          <cell r="B337" t="str">
            <v>Barrow Hanley Global Share</v>
          </cell>
          <cell r="C337" t="str">
            <v>FSF0551AU</v>
          </cell>
          <cell r="F337" t="str">
            <v>Global share</v>
          </cell>
          <cell r="H337">
            <v>1.34E-2</v>
          </cell>
        </row>
        <row r="338">
          <cell r="B338" t="str">
            <v>Perpetual Industrial Share</v>
          </cell>
          <cell r="C338" t="str">
            <v>FSF0515AU</v>
          </cell>
          <cell r="F338" t="str">
            <v>Australian share</v>
          </cell>
          <cell r="H338">
            <v>1.2500000000000001E-2</v>
          </cell>
        </row>
        <row r="339">
          <cell r="B339" t="str">
            <v>PIMCO Global Bond</v>
          </cell>
          <cell r="C339" t="str">
            <v>FSF1399AU</v>
          </cell>
          <cell r="F339" t="str">
            <v>Diversified fixed interest</v>
          </cell>
          <cell r="H339">
            <v>8.6999999999999994E-3</v>
          </cell>
        </row>
        <row r="340">
          <cell r="B340" t="str">
            <v>Platinum Asia</v>
          </cell>
          <cell r="C340" t="str">
            <v>FSF1087AU</v>
          </cell>
          <cell r="F340" t="str">
            <v>Global share - emerging markets</v>
          </cell>
          <cell r="H340">
            <v>1.9799999999999998E-2</v>
          </cell>
        </row>
        <row r="341">
          <cell r="B341" t="str">
            <v>Platinum International</v>
          </cell>
          <cell r="C341" t="str">
            <v>FSF0576AU</v>
          </cell>
          <cell r="F341" t="str">
            <v>Specialist Share</v>
          </cell>
          <cell r="H341">
            <v>1.8500000000000003E-2</v>
          </cell>
        </row>
        <row r="342">
          <cell r="B342" t="str">
            <v>PM Capital Enhanced Yield</v>
          </cell>
          <cell r="C342" t="str">
            <v>FSF0681AU</v>
          </cell>
          <cell r="F342" t="str">
            <v>Short duration fixed interest</v>
          </cell>
          <cell r="H342">
            <v>1.1299999999999999E-2</v>
          </cell>
        </row>
        <row r="343">
          <cell r="B343" t="str">
            <v>PM Capital Global Companies</v>
          </cell>
          <cell r="C343" t="str">
            <v>FSF0831AU</v>
          </cell>
          <cell r="F343" t="str">
            <v>Specialist Share</v>
          </cell>
          <cell r="H343">
            <v>3.1899999999999998E-2</v>
          </cell>
        </row>
        <row r="344">
          <cell r="B344" t="str">
            <v>Realindex Australian Share Value</v>
          </cell>
          <cell r="C344" t="str">
            <v>FSF0998AU</v>
          </cell>
          <cell r="F344" t="str">
            <v>Australian share</v>
          </cell>
          <cell r="H344">
            <v>6.4000000000000003E-3</v>
          </cell>
        </row>
        <row r="345">
          <cell r="B345" t="str">
            <v>Realindex Australian Small Companies Value</v>
          </cell>
          <cell r="C345" t="str">
            <v>FSF0999AU</v>
          </cell>
          <cell r="F345" t="str">
            <v>Australian share - small companies</v>
          </cell>
          <cell r="H345">
            <v>8.4000000000000012E-3</v>
          </cell>
        </row>
        <row r="346">
          <cell r="B346" t="str">
            <v>Realindex Emerging Markets Value</v>
          </cell>
          <cell r="C346" t="str">
            <v>FSF1209AU</v>
          </cell>
          <cell r="F346" t="str">
            <v>Global share - emerging markets</v>
          </cell>
          <cell r="H346">
            <v>9.0000000000000011E-3</v>
          </cell>
        </row>
        <row r="347">
          <cell r="B347" t="str">
            <v>Realindex Global Share Value</v>
          </cell>
          <cell r="C347" t="str">
            <v>FSF1000AU</v>
          </cell>
          <cell r="F347" t="str">
            <v>Global share</v>
          </cell>
          <cell r="H347">
            <v>7.4999999999999997E-3</v>
          </cell>
        </row>
        <row r="348">
          <cell r="B348" t="str">
            <v xml:space="preserve">Realindex Global Share Value - Hedged </v>
          </cell>
          <cell r="C348" t="str">
            <v>FSF1001AU</v>
          </cell>
          <cell r="F348" t="str">
            <v>Global share</v>
          </cell>
          <cell r="H348">
            <v>7.7000000000000002E-3</v>
          </cell>
        </row>
        <row r="349">
          <cell r="B349" t="str">
            <v>Milliman Managed Risk Australian Share</v>
          </cell>
          <cell r="C349" t="str">
            <v>FSF1729AU</v>
          </cell>
          <cell r="F349" t="str">
            <v>Lower volatility share</v>
          </cell>
          <cell r="H349">
            <v>6.8999999999999999E-3</v>
          </cell>
        </row>
        <row r="350">
          <cell r="B350" t="str">
            <v>Milliman Managed Risk Global Share</v>
          </cell>
          <cell r="C350" t="str">
            <v>FSF1730AU</v>
          </cell>
          <cell r="F350" t="str">
            <v>Lower volatility share</v>
          </cell>
          <cell r="H350">
            <v>8.0000000000000002E-3</v>
          </cell>
        </row>
        <row r="351">
          <cell r="B351" t="str">
            <v>Milliman Managed Risk Multi-Index High Growth</v>
          </cell>
          <cell r="C351" t="str">
            <v>FSF1731AU</v>
          </cell>
          <cell r="F351" t="str">
            <v>Lower volatility share</v>
          </cell>
          <cell r="H351">
            <v>9.0000000000000011E-3</v>
          </cell>
        </row>
        <row r="352">
          <cell r="B352" t="str">
            <v>Schroder Australian Equity</v>
          </cell>
          <cell r="C352" t="str">
            <v>FSF0520AU</v>
          </cell>
          <cell r="F352" t="str">
            <v>Australian share</v>
          </cell>
          <cell r="H352">
            <v>1.04E-2</v>
          </cell>
        </row>
        <row r="353">
          <cell r="B353" t="str">
            <v>Schroder Absolute Return Income</v>
          </cell>
          <cell r="C353" t="str">
            <v>FSF0577AU</v>
          </cell>
          <cell r="F353" t="str">
            <v>Short duration fixed interest</v>
          </cell>
          <cell r="H353">
            <v>9.1999999999999998E-3</v>
          </cell>
        </row>
        <row r="354">
          <cell r="B354" t="str">
            <v>Schroder Real Return</v>
          </cell>
          <cell r="C354" t="str">
            <v>FSF1632AU</v>
          </cell>
          <cell r="F354" t="str">
            <v>Diversified real return</v>
          </cell>
          <cell r="H354">
            <v>1.3299999999999999E-2</v>
          </cell>
        </row>
        <row r="355">
          <cell r="B355" t="str">
            <v>Solaris Core Australian Equity</v>
          </cell>
          <cell r="C355" t="str">
            <v>FSF0525AU</v>
          </cell>
          <cell r="F355" t="str">
            <v>Australian share</v>
          </cell>
          <cell r="H355">
            <v>1.04E-2</v>
          </cell>
        </row>
        <row r="356">
          <cell r="B356" t="str">
            <v>State Street Australian Equity</v>
          </cell>
          <cell r="C356" t="str">
            <v>FSF0516AU</v>
          </cell>
          <cell r="F356" t="str">
            <v>Lower volatility share</v>
          </cell>
          <cell r="H356">
            <v>1.04E-2</v>
          </cell>
        </row>
        <row r="357">
          <cell r="B357" t="str">
            <v>UBS Diversified Fixed Income</v>
          </cell>
          <cell r="C357" t="str">
            <v>FSF1061AU</v>
          </cell>
          <cell r="F357" t="str">
            <v>Diversified fixed interest</v>
          </cell>
          <cell r="H357">
            <v>7.9000000000000008E-3</v>
          </cell>
        </row>
        <row r="358">
          <cell r="B358" t="str">
            <v>CFS Enhanced Index Growth</v>
          </cell>
          <cell r="C358" t="str">
            <v>FSF0830AU</v>
          </cell>
          <cell r="F358" t="str">
            <v>Growth</v>
          </cell>
          <cell r="H358">
            <v>7.6E-3</v>
          </cell>
        </row>
        <row r="359">
          <cell r="B359" t="str">
            <v>Baillie Gifford Long Term Global Growth</v>
          </cell>
          <cell r="C359" t="str">
            <v>FSF1213AU</v>
          </cell>
          <cell r="F359" t="str">
            <v>Global share</v>
          </cell>
          <cell r="H359">
            <v>1.09E-2</v>
          </cell>
        </row>
        <row r="360">
          <cell r="B360" t="str">
            <v>Magellan Global Share - Hedged</v>
          </cell>
          <cell r="C360" t="str">
            <v>FSF1796AU</v>
          </cell>
          <cell r="F360" t="str">
            <v>Global share</v>
          </cell>
          <cell r="H360">
            <v>1.7499999999999998E-2</v>
          </cell>
        </row>
        <row r="361">
          <cell r="B361" t="str">
            <v>Alphinity Sustainable Share</v>
          </cell>
          <cell r="C361" t="str">
            <v>FSF1797AU</v>
          </cell>
          <cell r="F361" t="str">
            <v>Australian share</v>
          </cell>
          <cell r="H361">
            <v>1.1900000000000001E-2</v>
          </cell>
        </row>
        <row r="362">
          <cell r="B362" t="str">
            <v>Magellan Infrastructure</v>
          </cell>
          <cell r="C362" t="str">
            <v>FSF1798AU</v>
          </cell>
          <cell r="F362" t="str">
            <v>Global property and infrastructure securities</v>
          </cell>
          <cell r="H362">
            <v>1.6199999999999999E-2</v>
          </cell>
        </row>
        <row r="363">
          <cell r="B363" t="str">
            <v>AZ Sestante Conservative</v>
          </cell>
          <cell r="C363" t="str">
            <v>FSF1826AU</v>
          </cell>
          <cell r="F363" t="str">
            <v>Conservative</v>
          </cell>
          <cell r="H363">
            <v>8.0000000000000002E-3</v>
          </cell>
        </row>
        <row r="364">
          <cell r="B364" t="str">
            <v>AZ Sestante Diversified</v>
          </cell>
          <cell r="C364" t="str">
            <v>FSF1827AU</v>
          </cell>
          <cell r="F364" t="str">
            <v>Moderate</v>
          </cell>
          <cell r="H364">
            <v>9.6000000000000009E-3</v>
          </cell>
        </row>
        <row r="365">
          <cell r="B365" t="str">
            <v>AZ Sestante Growth</v>
          </cell>
          <cell r="C365" t="str">
            <v>FSF1828AU</v>
          </cell>
          <cell r="F365" t="str">
            <v>High Growth</v>
          </cell>
          <cell r="H365">
            <v>1.1000000000000001E-2</v>
          </cell>
        </row>
        <row r="366">
          <cell r="B366" t="str">
            <v>Antipodes Global</v>
          </cell>
          <cell r="C366" t="str">
            <v>FSF9314AU</v>
          </cell>
          <cell r="F366" t="str">
            <v>Global Share</v>
          </cell>
          <cell r="H366">
            <v>1.6100000000000003E-2</v>
          </cell>
        </row>
        <row r="367">
          <cell r="B367" t="str">
            <v>Pendal Global Emerging Market Opportunities</v>
          </cell>
          <cell r="C367" t="str">
            <v>FSF9007AU</v>
          </cell>
          <cell r="F367" t="str">
            <v>Global share - emerging markets</v>
          </cell>
          <cell r="H367">
            <v>1.5899999999999997E-2</v>
          </cell>
        </row>
        <row r="368">
          <cell r="B368" t="str">
            <v>Affirmative Global Impact Bond</v>
          </cell>
          <cell r="C368" t="str">
            <v>FSF5981AU</v>
          </cell>
          <cell r="F368" t="str">
            <v>Diversified fixed interest</v>
          </cell>
          <cell r="H368">
            <v>1.01E-2</v>
          </cell>
        </row>
        <row r="369">
          <cell r="B369" t="str">
            <v>CFS Index Global Listed Infrastructure Securities</v>
          </cell>
          <cell r="C369" t="str">
            <v>FSF3165AU</v>
          </cell>
          <cell r="F369" t="str">
            <v>Global property and infrastructure securities</v>
          </cell>
          <cell r="H369">
            <v>3.5000000000000001E-3</v>
          </cell>
        </row>
        <row r="370">
          <cell r="B370" t="str">
            <v>CFS Index Global Property Securities</v>
          </cell>
          <cell r="C370" t="str">
            <v>FSF9777AU</v>
          </cell>
          <cell r="F370" t="str">
            <v>Global property and infrastructure securities</v>
          </cell>
          <cell r="H370">
            <v>3.5000000000000001E-3</v>
          </cell>
        </row>
        <row r="371">
          <cell r="B371" t="str">
            <v>CFS Index Global Bond</v>
          </cell>
          <cell r="C371" t="str">
            <v>FSF5788AU</v>
          </cell>
          <cell r="F371" t="str">
            <v>Diversified fixed interest</v>
          </cell>
          <cell r="H371">
            <v>3.5000000000000001E-3</v>
          </cell>
        </row>
        <row r="372">
          <cell r="B372" t="str">
            <v>CFS Index Conservative</v>
          </cell>
          <cell r="C372" t="str">
            <v>FSF2914AU</v>
          </cell>
          <cell r="F372" t="str">
            <v>Conservative</v>
          </cell>
          <cell r="H372">
            <v>3.4000000000000002E-3</v>
          </cell>
        </row>
        <row r="373">
          <cell r="B373" t="str">
            <v>CFS Index Diversified</v>
          </cell>
          <cell r="C373" t="str">
            <v>FSF4113AU</v>
          </cell>
          <cell r="F373" t="str">
            <v>Moderate</v>
          </cell>
          <cell r="H373">
            <v>3.4000000000000002E-3</v>
          </cell>
        </row>
        <row r="374">
          <cell r="B374" t="str">
            <v>CFS Index Growth</v>
          </cell>
          <cell r="C374" t="str">
            <v>FSF6630AU</v>
          </cell>
          <cell r="F374" t="str">
            <v>Growth</v>
          </cell>
          <cell r="H374">
            <v>3.5000000000000001E-3</v>
          </cell>
        </row>
        <row r="375">
          <cell r="B375" t="str">
            <v>CFS Index Moderate</v>
          </cell>
          <cell r="C375" t="str">
            <v>FSF3522AU</v>
          </cell>
          <cell r="F375" t="str">
            <v>Moderate</v>
          </cell>
          <cell r="H375">
            <v>3.4000000000000002E-3</v>
          </cell>
        </row>
        <row r="376">
          <cell r="B376" t="str">
            <v>CFS Index Balanced</v>
          </cell>
          <cell r="C376" t="str">
            <v>FSF8070AU</v>
          </cell>
          <cell r="F376" t="str">
            <v>Growth</v>
          </cell>
          <cell r="H376">
            <v>3.5000000000000001E-3</v>
          </cell>
        </row>
        <row r="377">
          <cell r="B377" t="str">
            <v>CFS Index High Growth</v>
          </cell>
          <cell r="C377" t="str">
            <v>FSF3805AU</v>
          </cell>
          <cell r="F377" t="str">
            <v>High Growth</v>
          </cell>
          <cell r="H377">
            <v>3.5000000000000001E-3</v>
          </cell>
        </row>
        <row r="378">
          <cell r="B378" t="str">
            <v>Baillie Gifford Sustainable Growth</v>
          </cell>
          <cell r="C378" t="str">
            <v>FSF2212AU</v>
          </cell>
          <cell r="F378" t="str">
            <v>Global share</v>
          </cell>
          <cell r="H378">
            <v>0.01</v>
          </cell>
        </row>
        <row r="379">
          <cell r="B379" t="str">
            <v>Aspect Absolute Return</v>
          </cell>
          <cell r="C379" t="str">
            <v>FSF9679AU</v>
          </cell>
          <cell r="F379" t="str">
            <v>Alternatives</v>
          </cell>
          <cell r="H379">
            <v>1.7100000000000001E-2</v>
          </cell>
        </row>
        <row r="380">
          <cell r="B380" t="str">
            <v>Colchester Global Government Bond</v>
          </cell>
          <cell r="C380" t="str">
            <v>FSF7004AU</v>
          </cell>
          <cell r="F380" t="str">
            <v>Diversified Fixed Interest</v>
          </cell>
          <cell r="H380">
            <v>9.4000000000000004E-3</v>
          </cell>
        </row>
        <row r="381">
          <cell r="B381" t="str">
            <v>CFS Global Health &amp; Biotechnology</v>
          </cell>
          <cell r="C381" t="str">
            <v>FSF5773AU</v>
          </cell>
          <cell r="F381" t="str">
            <v>Specialist Share</v>
          </cell>
          <cell r="H381">
            <v>1.1900000000000001E-2</v>
          </cell>
        </row>
        <row r="382">
          <cell r="B382" t="str">
            <v>CFS Global Technology &amp; Communications</v>
          </cell>
          <cell r="C382" t="str">
            <v>FSF5536AU</v>
          </cell>
          <cell r="F382" t="str">
            <v>Specialist Share</v>
          </cell>
          <cell r="H382">
            <v>1.1900000000000001E-2</v>
          </cell>
        </row>
        <row r="383">
          <cell r="B383" t="str">
            <v>CFS Geared Index Australian Share</v>
          </cell>
          <cell r="C383" t="str">
            <v>FSF3906AU</v>
          </cell>
          <cell r="F383" t="str">
            <v>Geared</v>
          </cell>
          <cell r="H383">
            <v>1.09E-2</v>
          </cell>
        </row>
        <row r="384">
          <cell r="B384" t="str">
            <v>CFS Geared Index Global Share</v>
          </cell>
          <cell r="C384" t="str">
            <v>FSF9372AU</v>
          </cell>
          <cell r="F384" t="str">
            <v>Geared</v>
          </cell>
          <cell r="H384">
            <v>1.0999999999999999E-2</v>
          </cell>
        </row>
        <row r="385">
          <cell r="B385" t="str">
            <v>Franklin Australian Absolute Return Bond</v>
          </cell>
          <cell r="C385" t="str">
            <v>FSF8430AU</v>
          </cell>
          <cell r="F385" t="str">
            <v xml:space="preserve">Short duration fixed interest </v>
          </cell>
          <cell r="H385">
            <v>7.7999999999999996E-3</v>
          </cell>
        </row>
        <row r="386">
          <cell r="B386" t="str">
            <v>PIMCO Diversified Fixed Interest</v>
          </cell>
          <cell r="C386" t="str">
            <v>FSF7354AU</v>
          </cell>
          <cell r="F386" t="str">
            <v>Diversified fixed interest</v>
          </cell>
          <cell r="H386">
            <v>8.3000000000000001E-3</v>
          </cell>
        </row>
        <row r="387">
          <cell r="B387" t="str">
            <v>Pendal Sustainable Australian Fixed Interest</v>
          </cell>
          <cell r="C387" t="str">
            <v>FSF9984AU</v>
          </cell>
          <cell r="F387" t="str">
            <v>Australian fixed interest</v>
          </cell>
          <cell r="H387">
            <v>7.4000000000000003E-3</v>
          </cell>
        </row>
        <row r="388">
          <cell r="B388" t="str">
            <v>Resolution Capital Global Property Securities</v>
          </cell>
          <cell r="C388" t="str">
            <v>FSF6318AU</v>
          </cell>
          <cell r="F388" t="str">
            <v>Global property and infrastructure securities</v>
          </cell>
          <cell r="H388">
            <v>1.4500000000000001E-2</v>
          </cell>
        </row>
        <row r="389">
          <cell r="B389" t="str">
            <v>Eiger Australian Small Companies</v>
          </cell>
          <cell r="C389" t="str">
            <v>FSF6347AU</v>
          </cell>
          <cell r="F389" t="str">
            <v>Australian share – small companies</v>
          </cell>
          <cell r="H389">
            <v>1.24E-2</v>
          </cell>
        </row>
        <row r="390">
          <cell r="B390" t="str">
            <v>Bell Global Emerging Companies</v>
          </cell>
          <cell r="C390" t="str">
            <v>FSF7920AU</v>
          </cell>
          <cell r="F390" t="str">
            <v>Specialist Share</v>
          </cell>
          <cell r="H390">
            <v>1.44E-2</v>
          </cell>
        </row>
        <row r="391">
          <cell r="B391" t="str">
            <v>T. Rowe Price Global Equity – Hedged</v>
          </cell>
          <cell r="C391" t="str">
            <v>FSF4456AU</v>
          </cell>
          <cell r="F391" t="str">
            <v>Global Share</v>
          </cell>
          <cell r="H391">
            <v>1.29E-2</v>
          </cell>
        </row>
        <row r="392">
          <cell r="B392" t="str">
            <v>Hyperion Global Growth Companies</v>
          </cell>
          <cell r="C392" t="str">
            <v>FSF7181AU</v>
          </cell>
          <cell r="F392" t="str">
            <v>Global Share</v>
          </cell>
          <cell r="H392">
            <v>9.9000000000000008E-3</v>
          </cell>
        </row>
        <row r="393">
          <cell r="B393" t="str">
            <v>Fidelity Asia</v>
          </cell>
          <cell r="C393" t="str">
            <v>FSF8142AU</v>
          </cell>
          <cell r="F393" t="str">
            <v>Global Share – emerging markets</v>
          </cell>
          <cell r="H393">
            <v>1.4E-2</v>
          </cell>
        </row>
        <row r="394">
          <cell r="B394" t="str">
            <v>Perpetual Diversified Real Return</v>
          </cell>
          <cell r="C394" t="str">
            <v>FSF1954AU</v>
          </cell>
          <cell r="F394" t="str">
            <v>Diversified Real Return</v>
          </cell>
          <cell r="H394">
            <v>1.2800000000000001E-2</v>
          </cell>
        </row>
        <row r="395">
          <cell r="B395" t="str">
            <v>Franklin TTR Australian Absolute Return Bond</v>
          </cell>
          <cell r="C395" t="str">
            <v>FSF5327AU</v>
          </cell>
          <cell r="F395" t="str">
            <v xml:space="preserve">Short duration fixed interest </v>
          </cell>
          <cell r="H395">
            <v>7.9000000000000008E-3</v>
          </cell>
        </row>
        <row r="396">
          <cell r="B396" t="str">
            <v>PIMCO TTR Diversified Fixed Interest</v>
          </cell>
          <cell r="C396" t="str">
            <v>FSF2138AU</v>
          </cell>
          <cell r="F396" t="str">
            <v>Diversified fixed interest</v>
          </cell>
          <cell r="H396">
            <v>8.3000000000000001E-3</v>
          </cell>
        </row>
        <row r="397">
          <cell r="B397" t="str">
            <v>Pendal TTR Sustainable Australian Fixed Interest</v>
          </cell>
          <cell r="C397" t="str">
            <v>FSF8853AU</v>
          </cell>
          <cell r="F397" t="str">
            <v>Australian fixed interest</v>
          </cell>
          <cell r="H397">
            <v>7.4000000000000003E-3</v>
          </cell>
        </row>
        <row r="398">
          <cell r="B398" t="str">
            <v>Resolution Capital TTR Global Property Securities</v>
          </cell>
          <cell r="C398" t="str">
            <v>FSF2839AU</v>
          </cell>
          <cell r="F398" t="str">
            <v>Global property and infrastructure securities</v>
          </cell>
          <cell r="H398">
            <v>1.47E-2</v>
          </cell>
        </row>
        <row r="399">
          <cell r="B399" t="str">
            <v>T. Rowe Price TTR Global Equity – Hedged</v>
          </cell>
          <cell r="C399" t="str">
            <v>FSF6039AU</v>
          </cell>
          <cell r="F399" t="str">
            <v>Global Share</v>
          </cell>
          <cell r="H399">
            <v>1.29E-2</v>
          </cell>
        </row>
        <row r="400">
          <cell r="B400" t="str">
            <v>Perpetual TTR Diversified Real Return</v>
          </cell>
          <cell r="C400" t="str">
            <v>FSF8901AU</v>
          </cell>
          <cell r="F400" t="str">
            <v>Diversified Real Return</v>
          </cell>
          <cell r="H400">
            <v>1.2800000000000001E-2</v>
          </cell>
        </row>
        <row r="401">
          <cell r="B401" t="str">
            <v>Colchester TTR Global Government Bond</v>
          </cell>
          <cell r="C401" t="str">
            <v>FSF3509AU</v>
          </cell>
          <cell r="F401" t="str">
            <v>Diversified fixed interest</v>
          </cell>
          <cell r="H401">
            <v>9.4000000000000004E-3</v>
          </cell>
        </row>
        <row r="402">
          <cell r="B402" t="str">
            <v>Brandywine TTR Global Income Optimiser</v>
          </cell>
          <cell r="C402" t="str">
            <v>FSF9592AU</v>
          </cell>
          <cell r="F402" t="str">
            <v>Diversified fixed interest</v>
          </cell>
          <cell r="H402">
            <v>1.0200000000000001E-2</v>
          </cell>
        </row>
        <row r="403">
          <cell r="B403" t="str">
            <v>Ironbark Royal London TTR Concentrated Global Share</v>
          </cell>
          <cell r="C403" t="str">
            <v>FSF5065AU</v>
          </cell>
          <cell r="F403" t="str">
            <v>Global share</v>
          </cell>
          <cell r="H403">
            <v>1.29E-2</v>
          </cell>
        </row>
        <row r="404">
          <cell r="B404" t="str">
            <v>Acadian TTR Global Managed Volatility Equity</v>
          </cell>
          <cell r="C404" t="str">
            <v>FSF3357AU</v>
          </cell>
          <cell r="F404" t="str">
            <v>Lower volatility share</v>
          </cell>
          <cell r="H404">
            <v>8.8999999999999999E-3</v>
          </cell>
        </row>
        <row r="405">
          <cell r="B405" t="str">
            <v>Alphinity TTR Sustainable Share</v>
          </cell>
          <cell r="C405" t="str">
            <v>FSF7742AU</v>
          </cell>
          <cell r="F405" t="str">
            <v>Australian share</v>
          </cell>
          <cell r="H405">
            <v>1.1900000000000001E-2</v>
          </cell>
        </row>
        <row r="406">
          <cell r="B406" t="str">
            <v>Ausbil TTR Australian Active Equity</v>
          </cell>
          <cell r="C406" t="str">
            <v>FSF7280AU</v>
          </cell>
          <cell r="F406" t="str">
            <v>Australian share</v>
          </cell>
          <cell r="H406">
            <v>1.04E-2</v>
          </cell>
        </row>
        <row r="407">
          <cell r="B407" t="str">
            <v>AZ Sestante TTR Conservative</v>
          </cell>
          <cell r="C407" t="str">
            <v>FSF8765AU</v>
          </cell>
          <cell r="F407" t="str">
            <v>Conservative</v>
          </cell>
          <cell r="H407">
            <v>7.3000000000000001E-3</v>
          </cell>
        </row>
        <row r="408">
          <cell r="B408" t="str">
            <v>AZ Sestante TTR Growth</v>
          </cell>
          <cell r="C408" t="str">
            <v>FSF3496AU</v>
          </cell>
          <cell r="F408" t="str">
            <v>High Growth</v>
          </cell>
          <cell r="H408">
            <v>1.1000000000000001E-2</v>
          </cell>
        </row>
        <row r="409">
          <cell r="B409" t="str">
            <v>Baillie Gifford TTR Long Term Global Growth</v>
          </cell>
          <cell r="C409" t="str">
            <v>FSF5674AU</v>
          </cell>
          <cell r="F409" t="str">
            <v>Global share</v>
          </cell>
          <cell r="H409">
            <v>1.09E-2</v>
          </cell>
        </row>
        <row r="410">
          <cell r="B410" t="str">
            <v>CFS TTR Index Australian Bond</v>
          </cell>
          <cell r="C410" t="str">
            <v>FSF3010AU</v>
          </cell>
          <cell r="F410" t="str">
            <v>Australian fixed interest</v>
          </cell>
          <cell r="H410">
            <v>3.4000000000000002E-3</v>
          </cell>
        </row>
        <row r="411">
          <cell r="B411" t="str">
            <v>CFS TTR Index Balanced</v>
          </cell>
          <cell r="C411" t="str">
            <v>FSF4780AU</v>
          </cell>
          <cell r="F411" t="str">
            <v>Growth</v>
          </cell>
          <cell r="H411">
            <v>3.5000000000000001E-3</v>
          </cell>
        </row>
        <row r="412">
          <cell r="B412" t="str">
            <v>CFS TTR Index Conservative</v>
          </cell>
          <cell r="C412" t="str">
            <v>FSF9194AU</v>
          </cell>
          <cell r="F412" t="str">
            <v>Conservative</v>
          </cell>
          <cell r="H412">
            <v>3.4000000000000002E-3</v>
          </cell>
        </row>
        <row r="413">
          <cell r="B413" t="str">
            <v>CFS TTR Index Diversified</v>
          </cell>
          <cell r="C413" t="str">
            <v>FSF7825AU</v>
          </cell>
          <cell r="F413" t="str">
            <v>Moderate</v>
          </cell>
          <cell r="H413">
            <v>3.4000000000000002E-3</v>
          </cell>
        </row>
        <row r="414">
          <cell r="B414" t="str">
            <v>CFS TTR Index High Growth</v>
          </cell>
          <cell r="C414" t="str">
            <v>FSF8016AU</v>
          </cell>
          <cell r="F414" t="str">
            <v>High Growth</v>
          </cell>
          <cell r="H414">
            <v>3.5000000000000001E-3</v>
          </cell>
        </row>
        <row r="415">
          <cell r="B415" t="str">
            <v>CFS TTR Index Global Bond</v>
          </cell>
          <cell r="C415" t="str">
            <v>FSF6370AU</v>
          </cell>
          <cell r="F415" t="str">
            <v>Diversified fixed interest</v>
          </cell>
          <cell r="H415">
            <v>3.5000000000000001E-3</v>
          </cell>
        </row>
        <row r="416">
          <cell r="B416" t="str">
            <v>CFS TTR Index Global Listed Infrastructure Securities</v>
          </cell>
          <cell r="C416" t="str">
            <v>FSF5571AU</v>
          </cell>
          <cell r="F416" t="str">
            <v>Global property and infrastructure securities</v>
          </cell>
          <cell r="H416">
            <v>3.5000000000000001E-3</v>
          </cell>
        </row>
        <row r="417">
          <cell r="B417" t="str">
            <v>CFS TTR Index Global Property Securities</v>
          </cell>
          <cell r="C417" t="str">
            <v>FSF4167AU</v>
          </cell>
          <cell r="F417" t="str">
            <v>Global property and infrastructure securities</v>
          </cell>
          <cell r="H417">
            <v>3.5000000000000001E-3</v>
          </cell>
        </row>
        <row r="418">
          <cell r="B418" t="str">
            <v>CFS TTR Index Growth</v>
          </cell>
          <cell r="C418" t="str">
            <v>FSF4202AU</v>
          </cell>
          <cell r="F418" t="str">
            <v>Growth</v>
          </cell>
          <cell r="H418">
            <v>3.5000000000000001E-3</v>
          </cell>
        </row>
        <row r="419">
          <cell r="B419" t="str">
            <v>CFS TTR Index Moderate</v>
          </cell>
          <cell r="C419" t="str">
            <v>FSF9810AU</v>
          </cell>
          <cell r="F419" t="str">
            <v>Moderate</v>
          </cell>
          <cell r="H419">
            <v>3.4000000000000002E-3</v>
          </cell>
        </row>
        <row r="420">
          <cell r="B420" t="str">
            <v>First Sentier TTR Australian Bond</v>
          </cell>
          <cell r="C420" t="str">
            <v>FSF3313AU</v>
          </cell>
          <cell r="F420" t="str">
            <v>Australian fixed interest</v>
          </cell>
          <cell r="H420">
            <v>4.8999999999999998E-3</v>
          </cell>
        </row>
        <row r="421">
          <cell r="B421" t="str">
            <v>First Sentier TTR Australian Small Companies</v>
          </cell>
          <cell r="C421" t="str">
            <v>FSF7336AU</v>
          </cell>
          <cell r="F421" t="str">
            <v>Australian share - small companies</v>
          </cell>
          <cell r="H421">
            <v>1.14E-2</v>
          </cell>
        </row>
        <row r="422">
          <cell r="B422" t="str">
            <v>First Sentier TTR Balanced</v>
          </cell>
          <cell r="C422" t="str">
            <v>FSF6584AU</v>
          </cell>
          <cell r="F422" t="str">
            <v>Moderate</v>
          </cell>
          <cell r="H422">
            <v>9.1999999999999998E-3</v>
          </cell>
        </row>
        <row r="423">
          <cell r="B423" t="str">
            <v>First Sentier TTR Concentrated Australian Share</v>
          </cell>
          <cell r="C423" t="str">
            <v>FSF8468AU</v>
          </cell>
          <cell r="F423" t="str">
            <v>Australian share</v>
          </cell>
          <cell r="H423">
            <v>9.9000000000000008E-3</v>
          </cell>
        </row>
        <row r="424">
          <cell r="B424" t="str">
            <v>First Sentier TTR Conservative</v>
          </cell>
          <cell r="C424" t="str">
            <v>FSF4492AU</v>
          </cell>
          <cell r="F424" t="str">
            <v>Conservative</v>
          </cell>
          <cell r="H424">
            <v>8.199999999999999E-3</v>
          </cell>
        </row>
        <row r="425">
          <cell r="B425" t="str">
            <v>First Sentier TTR Diversified</v>
          </cell>
          <cell r="C425" t="str">
            <v>FSF4913AU</v>
          </cell>
          <cell r="F425" t="str">
            <v>Growth</v>
          </cell>
          <cell r="H425">
            <v>1.03E-2</v>
          </cell>
        </row>
        <row r="426">
          <cell r="B426" t="str">
            <v>First Sentier TTR Diversified Fixed Interest</v>
          </cell>
          <cell r="C426" t="str">
            <v>FSF7520AU</v>
          </cell>
          <cell r="F426" t="str">
            <v>Diversified fixed interest</v>
          </cell>
          <cell r="H426">
            <v>6.0000000000000001E-3</v>
          </cell>
        </row>
        <row r="427">
          <cell r="B427" t="str">
            <v>First Sentier TTR Global Credit Income</v>
          </cell>
          <cell r="C427" t="str">
            <v>FSF2175AU</v>
          </cell>
          <cell r="F427" t="str">
            <v>Short duration fixed interest</v>
          </cell>
          <cell r="H427">
            <v>7.1000000000000004E-3</v>
          </cell>
        </row>
        <row r="428">
          <cell r="B428" t="str">
            <v>First Sentier TTR Global Property Securities</v>
          </cell>
          <cell r="C428" t="str">
            <v>FSF8687AU</v>
          </cell>
          <cell r="F428" t="str">
            <v>Global property and infrastructure securities</v>
          </cell>
          <cell r="H428">
            <v>1.29E-2</v>
          </cell>
        </row>
        <row r="429">
          <cell r="B429" t="str">
            <v>First Sentier TTR Imputation</v>
          </cell>
          <cell r="C429" t="str">
            <v>FSF9395AU</v>
          </cell>
          <cell r="F429" t="str">
            <v>Australian share</v>
          </cell>
          <cell r="H429">
            <v>9.9000000000000008E-3</v>
          </cell>
        </row>
        <row r="430">
          <cell r="B430" t="str">
            <v>FirstChoice TTR Global Infrastructure Securities</v>
          </cell>
          <cell r="C430" t="str">
            <v>FSF8863AU</v>
          </cell>
          <cell r="F430" t="str">
            <v>Global property and infrastructure securities</v>
          </cell>
          <cell r="H430">
            <v>1.2800000000000001E-2</v>
          </cell>
        </row>
        <row r="431">
          <cell r="B431" t="str">
            <v>Pendal TTR Australian Share</v>
          </cell>
          <cell r="C431" t="str">
            <v>FSF4031AU</v>
          </cell>
          <cell r="F431" t="str">
            <v>Australian share</v>
          </cell>
          <cell r="H431">
            <v>1.04E-2</v>
          </cell>
        </row>
        <row r="432">
          <cell r="B432" t="str">
            <v>Pendal TTR Global Emerging Market Opportunities</v>
          </cell>
          <cell r="C432" t="str">
            <v>FSF1979AU</v>
          </cell>
          <cell r="F432" t="str">
            <v>Global share - emerging markets</v>
          </cell>
          <cell r="H432">
            <v>1.5899999999999997E-2</v>
          </cell>
        </row>
        <row r="433">
          <cell r="B433" t="str">
            <v>Perennial Value TTR Australian Share</v>
          </cell>
          <cell r="C433" t="str">
            <v>FSF6561AU</v>
          </cell>
          <cell r="F433" t="str">
            <v>Australian share</v>
          </cell>
          <cell r="H433">
            <v>1.04E-2</v>
          </cell>
        </row>
        <row r="434">
          <cell r="B434" t="str">
            <v>Perpetual TTR Australian Share</v>
          </cell>
          <cell r="C434" t="str">
            <v>FSF2984AU</v>
          </cell>
          <cell r="F434" t="str">
            <v>Australian share</v>
          </cell>
          <cell r="H434">
            <v>1.26E-2</v>
          </cell>
        </row>
        <row r="435">
          <cell r="B435" t="str">
            <v>Perpetual TTR Balanced Growth</v>
          </cell>
          <cell r="C435" t="str">
            <v>FSF7275AU</v>
          </cell>
          <cell r="F435" t="str">
            <v>Growth</v>
          </cell>
          <cell r="H435">
            <v>1.37E-2</v>
          </cell>
        </row>
        <row r="436">
          <cell r="B436" t="str">
            <v>Perpetual TTR Conservative Growth</v>
          </cell>
          <cell r="C436" t="str">
            <v>FSF7943AU</v>
          </cell>
          <cell r="F436" t="str">
            <v>Conservative</v>
          </cell>
          <cell r="H436">
            <v>1.2200000000000001E-2</v>
          </cell>
        </row>
        <row r="437">
          <cell r="B437" t="str">
            <v>Perpetual TTR Diversified Growth</v>
          </cell>
          <cell r="C437" t="str">
            <v>FSF8214AU</v>
          </cell>
          <cell r="F437" t="str">
            <v>Moderate</v>
          </cell>
          <cell r="H437">
            <v>1.35E-2</v>
          </cell>
        </row>
        <row r="438">
          <cell r="B438" t="str">
            <v>Perpetual TTR Industrial Share</v>
          </cell>
          <cell r="C438" t="str">
            <v>FSF4915AU</v>
          </cell>
          <cell r="F438" t="str">
            <v>Australian share</v>
          </cell>
          <cell r="H438">
            <v>1.2500000000000001E-2</v>
          </cell>
        </row>
        <row r="439">
          <cell r="B439" t="str">
            <v xml:space="preserve">Realindex TTR Global Share Value - Hedged </v>
          </cell>
          <cell r="C439" t="str">
            <v>FSF2883AU</v>
          </cell>
          <cell r="F439" t="str">
            <v>Global share</v>
          </cell>
          <cell r="H439">
            <v>7.7000000000000002E-3</v>
          </cell>
        </row>
        <row r="440">
          <cell r="B440" t="str">
            <v>State Street TTR Australian Equity</v>
          </cell>
          <cell r="C440" t="str">
            <v>FSF5884AU</v>
          </cell>
          <cell r="F440" t="str">
            <v>Lower volatility share</v>
          </cell>
          <cell r="H440">
            <v>1.04E-2</v>
          </cell>
        </row>
        <row r="441">
          <cell r="B441" t="str">
            <v>T. Rowe Price TTR Australian Equity</v>
          </cell>
          <cell r="C441" t="str">
            <v>FSF9337AU</v>
          </cell>
          <cell r="F441" t="str">
            <v>Australian share</v>
          </cell>
          <cell r="H441">
            <v>9.9000000000000008E-3</v>
          </cell>
        </row>
        <row r="442">
          <cell r="B442" t="str">
            <v>Talaria Global Equity</v>
          </cell>
          <cell r="C442" t="str">
            <v>FSF3802AU</v>
          </cell>
          <cell r="F442" t="str">
            <v>Global Share</v>
          </cell>
          <cell r="H442">
            <v>1.34E-2</v>
          </cell>
        </row>
        <row r="443">
          <cell r="B443" t="str">
            <v>Talaria TTR Global Equity</v>
          </cell>
          <cell r="C443" t="str">
            <v>FSF7909AU</v>
          </cell>
          <cell r="F443" t="str">
            <v>Global Share</v>
          </cell>
          <cell r="H443">
            <v>1.34E-2</v>
          </cell>
        </row>
        <row r="444">
          <cell r="B444" t="str">
            <v>FirstRate Cash Non-Auto-rebalancing</v>
          </cell>
          <cell r="C444" t="str">
            <v>FSF9705AU</v>
          </cell>
          <cell r="F444" t="str">
            <v>Cash and deposits</v>
          </cell>
          <cell r="H444">
            <v>4.8999999999999998E-3</v>
          </cell>
        </row>
        <row r="445">
          <cell r="B445" t="str">
            <v>DNR Capital Australian Equities High Conviction</v>
          </cell>
          <cell r="C445" t="str">
            <v>AIL4799AU</v>
          </cell>
          <cell r="F445" t="str">
            <v>Australian Share</v>
          </cell>
          <cell r="H445">
            <v>1.0500000000000001E-2</v>
          </cell>
        </row>
        <row r="446">
          <cell r="B446" t="str">
            <v>CFS ETF Exposure Series: US Shares</v>
          </cell>
          <cell r="C446" t="str">
            <v>AIL9485AU</v>
          </cell>
          <cell r="F446" t="str">
            <v>Global Share</v>
          </cell>
          <cell r="H446">
            <v>2.8999999999999998E-3</v>
          </cell>
        </row>
        <row r="447">
          <cell r="B447" t="str">
            <v>CFS ETF Exposure Series: Physical Gold</v>
          </cell>
          <cell r="C447" t="str">
            <v>AIL6816AU</v>
          </cell>
          <cell r="F447" t="str">
            <v>Alternatives</v>
          </cell>
          <cell r="H447">
            <v>6.4999999999999997E-3</v>
          </cell>
        </row>
        <row r="448">
          <cell r="B448" t="str">
            <v>CFS ETF Exposure Series: All-World ex-US Shares</v>
          </cell>
          <cell r="C448" t="str">
            <v>AIL3235AU</v>
          </cell>
          <cell r="F448" t="str">
            <v>Global Share</v>
          </cell>
          <cell r="H448">
            <v>3.1999999999999997E-3</v>
          </cell>
        </row>
        <row r="449">
          <cell r="B449" t="str">
            <v>Western Asset Australian Bond</v>
          </cell>
          <cell r="C449" t="str">
            <v>AIL7888AU</v>
          </cell>
          <cell r="F449" t="str">
            <v>Australian Fixed Interest</v>
          </cell>
          <cell r="H449">
            <v>6.7000000000000002E-3</v>
          </cell>
        </row>
        <row r="450">
          <cell r="B450" t="str">
            <v>T. Rowe Price Dynamic Global Bond</v>
          </cell>
          <cell r="C450" t="str">
            <v>AIL2743AU</v>
          </cell>
          <cell r="F450" t="str">
            <v>Diversified fixed interest</v>
          </cell>
          <cell r="H450">
            <v>6.4999999999999997E-3</v>
          </cell>
        </row>
        <row r="451">
          <cell r="B451" t="str">
            <v>Janus Henderson Tactical Income</v>
          </cell>
          <cell r="C451" t="str">
            <v>AIL1409AU</v>
          </cell>
          <cell r="F451" t="str">
            <v>Australian Fixed Interest</v>
          </cell>
          <cell r="H451">
            <v>7.0000000000000001E-3</v>
          </cell>
        </row>
        <row r="452">
          <cell r="B452" t="str">
            <v>FirstChoice Lifestage 1945-49</v>
          </cell>
          <cell r="C452" t="str">
            <v>AIL4692AU</v>
          </cell>
          <cell r="F452" t="str">
            <v>Moderate</v>
          </cell>
          <cell r="H452">
            <v>6.1999999999999998E-3</v>
          </cell>
        </row>
        <row r="453">
          <cell r="B453" t="str">
            <v>FirstChoice Lifestage 1950-54</v>
          </cell>
          <cell r="C453" t="str">
            <v>AIL4540AU</v>
          </cell>
          <cell r="F453" t="str">
            <v>Moderate</v>
          </cell>
          <cell r="H453">
            <v>6.1999999999999998E-3</v>
          </cell>
        </row>
        <row r="454">
          <cell r="B454" t="str">
            <v>FirstChoice Lifestage 1955-59</v>
          </cell>
          <cell r="C454" t="str">
            <v>AIL5265AU</v>
          </cell>
          <cell r="F454" t="str">
            <v>Moderate</v>
          </cell>
          <cell r="H454">
            <v>6.1999999999999998E-3</v>
          </cell>
        </row>
        <row r="455">
          <cell r="B455" t="str">
            <v>FirstChoice Lifestage 1960-64</v>
          </cell>
          <cell r="C455" t="str">
            <v>AIL2112AU</v>
          </cell>
          <cell r="F455" t="str">
            <v>Moderate</v>
          </cell>
          <cell r="H455">
            <v>6.1999999999999998E-3</v>
          </cell>
        </row>
        <row r="456">
          <cell r="B456" t="str">
            <v>Sage Capital Equity Plus</v>
          </cell>
          <cell r="C456" t="str">
            <v>AIL7340AU</v>
          </cell>
          <cell r="F456" t="str">
            <v>Specialist Share</v>
          </cell>
          <cell r="H456">
            <v>1.0999999999999999E-2</v>
          </cell>
        </row>
        <row r="457">
          <cell r="B457" t="str">
            <v>Quay Global Real Estate - Unhedged</v>
          </cell>
          <cell r="C457" t="str">
            <v>AIL3983AU</v>
          </cell>
          <cell r="F457" t="str">
            <v>Global property and infrastructure securities</v>
          </cell>
          <cell r="H457">
            <v>1.0200000000000001E-2</v>
          </cell>
        </row>
        <row r="458">
          <cell r="B458" t="str">
            <v>GQG Partners Global Equity</v>
          </cell>
          <cell r="C458" t="str">
            <v>AIL6283AU</v>
          </cell>
          <cell r="F458" t="str">
            <v>Global Share</v>
          </cell>
          <cell r="H458">
            <v>0.01</v>
          </cell>
        </row>
        <row r="459">
          <cell r="B459" t="str">
            <v>Nanuk New World</v>
          </cell>
          <cell r="C459" t="str">
            <v>AIL7863AU</v>
          </cell>
          <cell r="F459" t="str">
            <v>Global Share</v>
          </cell>
          <cell r="H459">
            <v>1.15E-2</v>
          </cell>
        </row>
        <row r="460">
          <cell r="B460" t="str">
            <v>AXA IM Sustainable Equity</v>
          </cell>
          <cell r="C460" t="str">
            <v>AIL2920AU</v>
          </cell>
          <cell r="F460" t="str">
            <v>Global Share</v>
          </cell>
          <cell r="H460">
            <v>6.0000000000000001E-3</v>
          </cell>
        </row>
        <row r="461">
          <cell r="B461" t="str">
            <v>Intermede Global Equities</v>
          </cell>
          <cell r="C461" t="str">
            <v>AIL5667AU</v>
          </cell>
          <cell r="F461" t="str">
            <v>Global Share</v>
          </cell>
          <cell r="H461">
            <v>1.1900000000000001E-2</v>
          </cell>
        </row>
        <row r="462">
          <cell r="B462" t="str">
            <v>Pendal Global Select</v>
          </cell>
          <cell r="C462" t="str">
            <v>AIL0686AU</v>
          </cell>
          <cell r="F462" t="str">
            <v>Global Share</v>
          </cell>
          <cell r="H462">
            <v>1.15E-2</v>
          </cell>
        </row>
        <row r="463">
          <cell r="B463" t="str">
            <v xml:space="preserve">CFS Thrive+ Sustainable Growth </v>
          </cell>
          <cell r="C463" t="str">
            <v>AIL0177AU</v>
          </cell>
          <cell r="F463" t="str">
            <v>Growth</v>
          </cell>
          <cell r="H463">
            <v>1.03E-2</v>
          </cell>
        </row>
        <row r="464">
          <cell r="B464" t="str">
            <v>DNR Capital TTR Australian Equities High Conviction</v>
          </cell>
          <cell r="C464" t="str">
            <v>AIL8245AU</v>
          </cell>
          <cell r="F464" t="str">
            <v>Australian Share</v>
          </cell>
          <cell r="H464">
            <v>1.0500000000000001E-2</v>
          </cell>
        </row>
        <row r="465">
          <cell r="B465" t="str">
            <v>Bell TTR Global Emerging Companies</v>
          </cell>
          <cell r="C465" t="str">
            <v>AIL8172AU</v>
          </cell>
          <cell r="F465" t="str">
            <v>Specialist Share</v>
          </cell>
          <cell r="H465">
            <v>1.44E-2</v>
          </cell>
        </row>
        <row r="466">
          <cell r="B466" t="str">
            <v>Western Asset TTR Australian Bond</v>
          </cell>
          <cell r="C466" t="str">
            <v>AIL7312AU</v>
          </cell>
          <cell r="F466" t="str">
            <v>Australian Fixed Interest</v>
          </cell>
          <cell r="H466">
            <v>6.7000000000000002E-3</v>
          </cell>
        </row>
        <row r="467">
          <cell r="B467" t="str">
            <v>T. Rowe Price TTR Dynamic Global Bond</v>
          </cell>
          <cell r="C467" t="str">
            <v>AIL2110AU</v>
          </cell>
          <cell r="F467" t="str">
            <v>Diversified fixed interest</v>
          </cell>
          <cell r="H467">
            <v>6.4999999999999997E-3</v>
          </cell>
        </row>
        <row r="468">
          <cell r="B468" t="str">
            <v>Janus Henderson TTR Tactical Income</v>
          </cell>
          <cell r="C468" t="str">
            <v>AIL3734AU</v>
          </cell>
          <cell r="F468" t="str">
            <v>Australian Fixed Interest</v>
          </cell>
          <cell r="H468">
            <v>7.0000000000000001E-3</v>
          </cell>
        </row>
        <row r="469">
          <cell r="B469" t="str">
            <v>Sage Capital TTR Equity Plus</v>
          </cell>
          <cell r="C469" t="str">
            <v>AIL5621AU</v>
          </cell>
          <cell r="F469" t="str">
            <v>Specialist Share</v>
          </cell>
          <cell r="H469">
            <v>1.0999999999999999E-2</v>
          </cell>
        </row>
        <row r="470">
          <cell r="B470" t="str">
            <v>Quay TTR Global Real Estate - Unhedged</v>
          </cell>
          <cell r="C470" t="str">
            <v>AIL6876AU</v>
          </cell>
          <cell r="F470" t="str">
            <v>Global property and infrastructure securities</v>
          </cell>
          <cell r="H470">
            <v>1.0200000000000001E-2</v>
          </cell>
        </row>
        <row r="471">
          <cell r="B471" t="str">
            <v>GQG Partners TTR Global Equity</v>
          </cell>
          <cell r="C471" t="str">
            <v>AIL6516AU</v>
          </cell>
          <cell r="F471" t="str">
            <v>Global Share</v>
          </cell>
          <cell r="H471">
            <v>0.01</v>
          </cell>
        </row>
        <row r="472">
          <cell r="B472" t="str">
            <v>Nanuk TTR New World</v>
          </cell>
          <cell r="C472" t="str">
            <v>AIL3535AU</v>
          </cell>
          <cell r="F472" t="str">
            <v>Global Share</v>
          </cell>
          <cell r="H472">
            <v>1.15E-2</v>
          </cell>
        </row>
        <row r="473">
          <cell r="B473" t="str">
            <v>AXA IM TTR Sustainable Equity</v>
          </cell>
          <cell r="C473" t="str">
            <v>AIL5792AU</v>
          </cell>
          <cell r="F473" t="str">
            <v>Global Share</v>
          </cell>
          <cell r="H473">
            <v>6.0000000000000001E-3</v>
          </cell>
        </row>
        <row r="474">
          <cell r="B474" t="str">
            <v>Intermede TTR Global Equities</v>
          </cell>
          <cell r="C474" t="str">
            <v>AIL6939AU</v>
          </cell>
          <cell r="F474" t="str">
            <v>Global Share</v>
          </cell>
          <cell r="H474">
            <v>1.1900000000000001E-2</v>
          </cell>
        </row>
        <row r="475">
          <cell r="B475" t="str">
            <v>Barrow Hanley TTR Global Share</v>
          </cell>
          <cell r="C475" t="str">
            <v>AIL8501AU</v>
          </cell>
          <cell r="F475" t="str">
            <v>Global Share</v>
          </cell>
          <cell r="H475">
            <v>1.34E-2</v>
          </cell>
        </row>
        <row r="476">
          <cell r="B476" t="str">
            <v>Pendal TTR Global Select</v>
          </cell>
          <cell r="C476" t="str">
            <v>AIL9503AU</v>
          </cell>
          <cell r="F476" t="str">
            <v>Global Share</v>
          </cell>
          <cell r="H476">
            <v>1.15E-2</v>
          </cell>
        </row>
        <row r="477">
          <cell r="B477" t="str">
            <v xml:space="preserve">CFS TTR Thrive+ Sustainable Growth </v>
          </cell>
          <cell r="C477" t="str">
            <v>AIL5429AU</v>
          </cell>
          <cell r="F477" t="str">
            <v>Growth</v>
          </cell>
          <cell r="H477">
            <v>1.03E-2</v>
          </cell>
        </row>
        <row r="478">
          <cell r="B478" t="str">
            <v>Bentham Global Income</v>
          </cell>
          <cell r="C478" t="str">
            <v>AIL7406AU</v>
          </cell>
          <cell r="F478" t="str">
            <v>Diversified fixed interest</v>
          </cell>
          <cell r="H478">
            <v>9.2999999999999992E-3</v>
          </cell>
        </row>
        <row r="479">
          <cell r="B479" t="str">
            <v>Bentham TTR Global Income</v>
          </cell>
          <cell r="C479" t="str">
            <v>AIL4845AU</v>
          </cell>
          <cell r="F479" t="str">
            <v>Diversified fixed interest</v>
          </cell>
          <cell r="H479">
            <v>9.2999999999999992E-3</v>
          </cell>
        </row>
        <row r="480">
          <cell r="B480" t="str">
            <v>Context Capital Short Term</v>
          </cell>
          <cell r="C480" t="str">
            <v>AIL1526AU</v>
          </cell>
          <cell r="F480" t="str">
            <v>Conservative</v>
          </cell>
          <cell r="H480">
            <v>8.4000000000000012E-3</v>
          </cell>
        </row>
        <row r="481">
          <cell r="B481" t="str">
            <v>Context Capital TTR Short Term</v>
          </cell>
          <cell r="C481" t="str">
            <v>AIL4220AU</v>
          </cell>
          <cell r="F481" t="str">
            <v>Conservative</v>
          </cell>
          <cell r="H481">
            <v>8.4000000000000012E-3</v>
          </cell>
        </row>
        <row r="482">
          <cell r="B482" t="str">
            <v>Context Capital Medium Term</v>
          </cell>
          <cell r="C482" t="str">
            <v>AIL3774AU</v>
          </cell>
          <cell r="F482" t="str">
            <v>Moderate</v>
          </cell>
          <cell r="H482">
            <v>9.9000000000000008E-3</v>
          </cell>
        </row>
        <row r="483">
          <cell r="B483" t="str">
            <v>Context Capital TTR Medium Term</v>
          </cell>
          <cell r="C483" t="str">
            <v>AIL1204AU</v>
          </cell>
          <cell r="F483" t="str">
            <v>Moderate</v>
          </cell>
          <cell r="H483">
            <v>9.9000000000000008E-3</v>
          </cell>
        </row>
        <row r="484">
          <cell r="B484" t="str">
            <v>Context Capital Long Term</v>
          </cell>
          <cell r="C484" t="str">
            <v>AIL2247AU</v>
          </cell>
          <cell r="F484" t="str">
            <v>High growth</v>
          </cell>
          <cell r="H484">
            <v>9.9000000000000008E-3</v>
          </cell>
        </row>
        <row r="485">
          <cell r="B485" t="str">
            <v>Context Capital TTR Long Term</v>
          </cell>
          <cell r="C485" t="str">
            <v>AIL9070AU</v>
          </cell>
          <cell r="F485" t="str">
            <v>High growth</v>
          </cell>
          <cell r="H485">
            <v>9.9000000000000008E-3</v>
          </cell>
        </row>
        <row r="486">
          <cell r="B486" t="str">
            <v>Evidentia Medium Term</v>
          </cell>
          <cell r="C486" t="str">
            <v>AIL7523AU</v>
          </cell>
          <cell r="F486" t="str">
            <v>Moderate</v>
          </cell>
          <cell r="H486">
            <v>8.8999999999999999E-3</v>
          </cell>
        </row>
        <row r="487">
          <cell r="B487" t="str">
            <v>Evidentia TTR Medium Term</v>
          </cell>
          <cell r="C487" t="str">
            <v>AIL9438AU</v>
          </cell>
          <cell r="F487" t="str">
            <v>Moderate</v>
          </cell>
          <cell r="H487">
            <v>8.8999999999999999E-3</v>
          </cell>
        </row>
        <row r="488">
          <cell r="B488" t="str">
            <v>Evidentia Long Term</v>
          </cell>
          <cell r="C488" t="str">
            <v>AIL4112AU</v>
          </cell>
          <cell r="F488" t="str">
            <v>High growth</v>
          </cell>
          <cell r="H488">
            <v>9.9000000000000008E-3</v>
          </cell>
        </row>
        <row r="489">
          <cell r="B489" t="str">
            <v>Evidentia TTR Long Term</v>
          </cell>
          <cell r="C489" t="str">
            <v>AIL7222AU</v>
          </cell>
          <cell r="F489" t="str">
            <v>High growth</v>
          </cell>
          <cell r="H489">
            <v>9.9000000000000008E-3</v>
          </cell>
        </row>
        <row r="490">
          <cell r="B490" t="str">
            <v>Mutual Income</v>
          </cell>
          <cell r="C490" t="str">
            <v>AIL7606AU</v>
          </cell>
          <cell r="F490" t="str">
            <v>Short duration fixed interest</v>
          </cell>
          <cell r="H490">
            <v>6.3E-3</v>
          </cell>
        </row>
        <row r="491">
          <cell r="B491" t="str">
            <v>Mutual TTR Income</v>
          </cell>
          <cell r="C491" t="str">
            <v>AIL1267AU</v>
          </cell>
          <cell r="F491" t="str">
            <v>Short duration fixed interest</v>
          </cell>
          <cell r="H491">
            <v>6.3E-3</v>
          </cell>
        </row>
        <row r="492">
          <cell r="B492" t="str">
            <v>Perpetual Share-Plus Long-Short</v>
          </cell>
          <cell r="C492" t="str">
            <v>AIL0762AU</v>
          </cell>
          <cell r="F492" t="str">
            <v>Specialist share</v>
          </cell>
          <cell r="H492">
            <v>1.1900000000000001E-2</v>
          </cell>
        </row>
        <row r="493">
          <cell r="B493" t="str">
            <v>Perpetual TTR Share-Plus Long-Short</v>
          </cell>
          <cell r="C493" t="str">
            <v>AIL7347AU</v>
          </cell>
          <cell r="F493" t="str">
            <v>Specialist share</v>
          </cell>
          <cell r="H493">
            <v>1.1900000000000001E-2</v>
          </cell>
        </row>
        <row r="494">
          <cell r="B494" t="str">
            <v>CFS Enhanced Cash</v>
          </cell>
          <cell r="C494" t="str">
            <v>AIL8579AU</v>
          </cell>
          <cell r="F494" t="str">
            <v>Enhanced cash</v>
          </cell>
          <cell r="H494">
            <v>3.5999999999999999E-3</v>
          </cell>
        </row>
        <row r="495">
          <cell r="B495" t="str">
            <v>Aspect TTR Diversified Futures</v>
          </cell>
          <cell r="C495" t="str">
            <v>FSF5496AU</v>
          </cell>
          <cell r="F495" t="str">
            <v>Alternatives</v>
          </cell>
          <cell r="H495">
            <v>3.1899999999999998E-2</v>
          </cell>
        </row>
        <row r="496">
          <cell r="B496" t="str">
            <v>FirstChoice TTR Alternatives</v>
          </cell>
          <cell r="C496" t="str">
            <v>FSF8628AU</v>
          </cell>
          <cell r="F496" t="str">
            <v>Alternatives</v>
          </cell>
          <cell r="H496">
            <v>2.01E-2</v>
          </cell>
        </row>
        <row r="497">
          <cell r="B497" t="str">
            <v>Realindex TTR Australian Share Value</v>
          </cell>
          <cell r="C497" t="str">
            <v>FSF7154AU</v>
          </cell>
          <cell r="F497" t="str">
            <v>Australian share</v>
          </cell>
          <cell r="H497">
            <v>6.4000000000000003E-3</v>
          </cell>
        </row>
        <row r="498">
          <cell r="B498" t="str">
            <v>CFS TTR Index Australian Share</v>
          </cell>
          <cell r="C498" t="str">
            <v>FSF9912AU</v>
          </cell>
          <cell r="F498" t="str">
            <v>Australian share</v>
          </cell>
          <cell r="H498">
            <v>3.4000000000000002E-3</v>
          </cell>
        </row>
        <row r="499">
          <cell r="B499" t="str">
            <v>WaveStone TTR Australian Share</v>
          </cell>
          <cell r="C499" t="str">
            <v>FSF8648AU</v>
          </cell>
          <cell r="F499" t="str">
            <v>Australian share</v>
          </cell>
          <cell r="H499">
            <v>1.0500000000000001E-2</v>
          </cell>
        </row>
        <row r="500">
          <cell r="B500" t="str">
            <v>Ausbil TTR Australian Emerging Leaders</v>
          </cell>
          <cell r="C500" t="str">
            <v>FSF4466AU</v>
          </cell>
          <cell r="F500" t="str">
            <v>Australian share - small companies</v>
          </cell>
          <cell r="H500">
            <v>1.15E-2</v>
          </cell>
        </row>
        <row r="501">
          <cell r="B501" t="str">
            <v>Bennelong TTR Ex-20 Australian Equities</v>
          </cell>
          <cell r="C501" t="str">
            <v>FSF5799AU</v>
          </cell>
          <cell r="F501" t="str">
            <v>Australian share</v>
          </cell>
          <cell r="H501">
            <v>1.9799999999999998E-2</v>
          </cell>
        </row>
        <row r="502">
          <cell r="B502" t="str">
            <v>FirstChoice TTR Australian Small Companies</v>
          </cell>
          <cell r="C502" t="str">
            <v>FSF7950AU</v>
          </cell>
          <cell r="F502" t="str">
            <v>Australian share - small companies</v>
          </cell>
          <cell r="H502">
            <v>1.35E-2</v>
          </cell>
        </row>
        <row r="503">
          <cell r="B503" t="str">
            <v>Schroder TTR Australian Equity</v>
          </cell>
          <cell r="C503" t="str">
            <v>FSF7756AU</v>
          </cell>
          <cell r="F503" t="str">
            <v>Australian share</v>
          </cell>
          <cell r="H503">
            <v>1.0500000000000001E-2</v>
          </cell>
        </row>
        <row r="504">
          <cell r="B504" t="str">
            <v>First Sentier TTR Equity Income</v>
          </cell>
          <cell r="C504" t="str">
            <v>FSF4783AU</v>
          </cell>
          <cell r="F504" t="str">
            <v>Lower volatility share</v>
          </cell>
          <cell r="H504">
            <v>1.2500000000000001E-2</v>
          </cell>
        </row>
        <row r="505">
          <cell r="B505" t="str">
            <v>First Sentier TTR Geared Share</v>
          </cell>
          <cell r="C505" t="str">
            <v>FSF7294AU</v>
          </cell>
          <cell r="F505" t="str">
            <v>Geared</v>
          </cell>
          <cell r="H505">
            <v>2.1900000000000003E-2</v>
          </cell>
        </row>
        <row r="506">
          <cell r="B506" t="str">
            <v>Fidelity TTR Australian Equities</v>
          </cell>
          <cell r="C506" t="str">
            <v>FSF3099AU</v>
          </cell>
          <cell r="F506" t="str">
            <v>Australian share</v>
          </cell>
          <cell r="H506">
            <v>1.0999999999999999E-2</v>
          </cell>
        </row>
        <row r="507">
          <cell r="B507" t="str">
            <v>FirstChoice TTR Australian Share</v>
          </cell>
          <cell r="C507" t="str">
            <v>FSF3665AU</v>
          </cell>
          <cell r="F507" t="str">
            <v>Australian share</v>
          </cell>
          <cell r="H507">
            <v>1.04E-2</v>
          </cell>
        </row>
        <row r="508">
          <cell r="B508" t="str">
            <v>Merlon TTR Australian Share Income</v>
          </cell>
          <cell r="C508" t="str">
            <v>FSF7747AU</v>
          </cell>
          <cell r="F508" t="str">
            <v>Lower volatility share</v>
          </cell>
          <cell r="H508">
            <v>1.1900000000000001E-2</v>
          </cell>
        </row>
        <row r="509">
          <cell r="B509" t="str">
            <v>Investors Mutual TTR Australian Share</v>
          </cell>
          <cell r="C509" t="str">
            <v>FSF4482AU</v>
          </cell>
          <cell r="F509" t="str">
            <v>Australian share</v>
          </cell>
          <cell r="H509">
            <v>1.24E-2</v>
          </cell>
        </row>
        <row r="510">
          <cell r="B510" t="str">
            <v>Lazard TTR Select Australian Equity</v>
          </cell>
          <cell r="C510" t="str">
            <v>FSF7141AU</v>
          </cell>
          <cell r="F510" t="str">
            <v>Australian share</v>
          </cell>
          <cell r="H510">
            <v>1.04E-2</v>
          </cell>
        </row>
        <row r="511">
          <cell r="B511" t="str">
            <v>OC TTR Premium Small Companies</v>
          </cell>
          <cell r="C511" t="str">
            <v>FSF5372AU</v>
          </cell>
          <cell r="F511" t="str">
            <v>Australian share - small companies</v>
          </cell>
          <cell r="H511">
            <v>1.7600000000000001E-2</v>
          </cell>
        </row>
        <row r="512">
          <cell r="B512" t="str">
            <v>First Sentier TTR Strategic Cash</v>
          </cell>
          <cell r="C512" t="str">
            <v>FSF8822AU</v>
          </cell>
          <cell r="F512" t="str">
            <v>Enhanced cash</v>
          </cell>
          <cell r="H512">
            <v>3.8999999999999998E-3</v>
          </cell>
        </row>
        <row r="513">
          <cell r="B513" t="str">
            <v xml:space="preserve">FirstRate TTR Saver </v>
          </cell>
          <cell r="C513" t="str">
            <v>FSF7629AU</v>
          </cell>
          <cell r="F513" t="str">
            <v>Cash and deposits</v>
          </cell>
          <cell r="H513">
            <v>4.8999999999999998E-3</v>
          </cell>
        </row>
        <row r="514">
          <cell r="B514" t="str">
            <v>Acadian TTR Defensive Income</v>
          </cell>
          <cell r="C514" t="str">
            <v>FSF8892AU</v>
          </cell>
          <cell r="F514" t="str">
            <v>Alternative income</v>
          </cell>
          <cell r="H514">
            <v>6.4000000000000003E-3</v>
          </cell>
        </row>
        <row r="515">
          <cell r="B515" t="str">
            <v>Pendal TTR Monthly Income Plus</v>
          </cell>
          <cell r="C515" t="str">
            <v>FSF3113AU</v>
          </cell>
          <cell r="F515" t="str">
            <v>Alternative income</v>
          </cell>
          <cell r="H515">
            <v>1.04E-2</v>
          </cell>
        </row>
        <row r="516">
          <cell r="B516" t="str">
            <v>PM Capital TTR Enhanced Yield</v>
          </cell>
          <cell r="C516" t="str">
            <v>FSF7489AU</v>
          </cell>
          <cell r="F516" t="str">
            <v>Short duration fixed interest</v>
          </cell>
          <cell r="H516">
            <v>1.06E-2</v>
          </cell>
        </row>
        <row r="517">
          <cell r="B517" t="str">
            <v>Schroder TTR Absolute Return Income</v>
          </cell>
          <cell r="C517" t="str">
            <v>FSF4060AU</v>
          </cell>
          <cell r="F517" t="str">
            <v>Short duration fixed interest</v>
          </cell>
          <cell r="H517">
            <v>9.1999999999999998E-3</v>
          </cell>
        </row>
        <row r="518">
          <cell r="B518" t="str">
            <v>PIMCO TTR Australian Bond</v>
          </cell>
          <cell r="C518" t="str">
            <v>FSF5903AU</v>
          </cell>
          <cell r="F518" t="str">
            <v>Australian Fixed Interest</v>
          </cell>
          <cell r="H518">
            <v>7.4999999999999997E-3</v>
          </cell>
        </row>
        <row r="519">
          <cell r="B519" t="str">
            <v>PIMCO TTR Global Bond</v>
          </cell>
          <cell r="C519" t="str">
            <v>FSF8694AU</v>
          </cell>
          <cell r="F519" t="str">
            <v>Diversified fixed interest</v>
          </cell>
          <cell r="H519">
            <v>8.6999999999999994E-3</v>
          </cell>
        </row>
        <row r="520">
          <cell r="B520" t="str">
            <v>UBS TTR Diversified Fixed Income</v>
          </cell>
          <cell r="C520" t="str">
            <v>FSF7116AU</v>
          </cell>
          <cell r="F520" t="str">
            <v>Diversified fixed interest</v>
          </cell>
          <cell r="H520">
            <v>7.9000000000000008E-3</v>
          </cell>
        </row>
        <row r="521">
          <cell r="B521" t="str">
            <v>Macquarie TTR Income Opportunities</v>
          </cell>
          <cell r="C521" t="str">
            <v>FSF6017AU</v>
          </cell>
          <cell r="F521" t="str">
            <v>Short duration fixed interest</v>
          </cell>
          <cell r="H521">
            <v>8.199999999999999E-3</v>
          </cell>
        </row>
        <row r="522">
          <cell r="B522" t="str">
            <v>FirstChoice TTR Fixed Interest</v>
          </cell>
          <cell r="C522" t="str">
            <v>FSF4907AU</v>
          </cell>
          <cell r="F522" t="str">
            <v>Diversified fixed interest</v>
          </cell>
          <cell r="H522">
            <v>8.199999999999999E-3</v>
          </cell>
        </row>
        <row r="523">
          <cell r="B523" t="str">
            <v>Kapstream TTR Absolute Return Income</v>
          </cell>
          <cell r="C523" t="str">
            <v>FSF4546AU</v>
          </cell>
          <cell r="F523" t="str">
            <v>Short duration fixed interest</v>
          </cell>
          <cell r="H523">
            <v>9.4000000000000004E-3</v>
          </cell>
        </row>
        <row r="524">
          <cell r="B524" t="str">
            <v>Perpetual TTR Diversified Income</v>
          </cell>
          <cell r="C524" t="str">
            <v>FSF9120AU</v>
          </cell>
          <cell r="F524" t="str">
            <v>Short duration fixed interest</v>
          </cell>
          <cell r="H524">
            <v>9.6000000000000009E-3</v>
          </cell>
        </row>
        <row r="525">
          <cell r="B525" t="str">
            <v>Macquarie TTR Global Listed Real Estate</v>
          </cell>
          <cell r="C525" t="str">
            <v>FSF5128AU</v>
          </cell>
          <cell r="F525" t="str">
            <v>Global property and infrastructure securities</v>
          </cell>
          <cell r="H525">
            <v>1.2500000000000001E-2</v>
          </cell>
        </row>
        <row r="526">
          <cell r="B526" t="str">
            <v>FirstChoice TTR Global Share</v>
          </cell>
          <cell r="C526" t="str">
            <v>FSF3002AU</v>
          </cell>
          <cell r="F526" t="str">
            <v>Global share</v>
          </cell>
          <cell r="H526">
            <v>1.43E-2</v>
          </cell>
        </row>
        <row r="527">
          <cell r="B527" t="str">
            <v>Realindex TTR Global Share Value</v>
          </cell>
          <cell r="C527" t="str">
            <v>FSF2041AU</v>
          </cell>
          <cell r="F527" t="str">
            <v>Global share</v>
          </cell>
          <cell r="H527">
            <v>7.4999999999999997E-3</v>
          </cell>
        </row>
        <row r="528">
          <cell r="B528" t="str">
            <v>Platinum TTR International</v>
          </cell>
          <cell r="C528" t="str">
            <v>FSF1838AU</v>
          </cell>
          <cell r="F528" t="str">
            <v>Specialist Share</v>
          </cell>
          <cell r="H528">
            <v>1.8500000000000003E-2</v>
          </cell>
        </row>
        <row r="529">
          <cell r="B529" t="str">
            <v>CFS TTR Index Global Share</v>
          </cell>
          <cell r="C529" t="str">
            <v>FSF6415AU</v>
          </cell>
          <cell r="F529" t="str">
            <v>Global share</v>
          </cell>
          <cell r="H529">
            <v>3.5000000000000001E-3</v>
          </cell>
        </row>
        <row r="530">
          <cell r="B530" t="str">
            <v>CFS TTR Index Global Share - Hedged</v>
          </cell>
          <cell r="C530" t="str">
            <v>FSF2170AU</v>
          </cell>
          <cell r="F530" t="str">
            <v>Global share</v>
          </cell>
          <cell r="H530">
            <v>3.5999999999999999E-3</v>
          </cell>
        </row>
        <row r="531">
          <cell r="B531" t="str">
            <v>Platinum TTR Asia</v>
          </cell>
          <cell r="C531" t="str">
            <v>FSF3784AU</v>
          </cell>
          <cell r="F531" t="str">
            <v>Global share - emerging markets</v>
          </cell>
          <cell r="H531">
            <v>1.9900000000000001E-2</v>
          </cell>
        </row>
        <row r="532">
          <cell r="B532" t="str">
            <v>FirstChoice TTR Emerging Markets</v>
          </cell>
          <cell r="C532" t="str">
            <v>FSF8302AU</v>
          </cell>
          <cell r="F532" t="str">
            <v>Global share - emerging markets</v>
          </cell>
          <cell r="H532">
            <v>1.55E-2</v>
          </cell>
        </row>
        <row r="533">
          <cell r="B533" t="str">
            <v>Magellan TTR Global Share</v>
          </cell>
          <cell r="C533" t="str">
            <v>FSF6104AU</v>
          </cell>
          <cell r="F533" t="str">
            <v>Global share</v>
          </cell>
          <cell r="H533">
            <v>1.9200000000000002E-2</v>
          </cell>
        </row>
        <row r="534">
          <cell r="B534" t="str">
            <v>Epoch TTR Global Equity Shareholder Yield</v>
          </cell>
          <cell r="C534" t="str">
            <v>FSF6137AU</v>
          </cell>
          <cell r="F534" t="str">
            <v>Global share</v>
          </cell>
          <cell r="H534">
            <v>1.35E-2</v>
          </cell>
        </row>
        <row r="535">
          <cell r="B535" t="str">
            <v>Magellan TTR Global Share - Hedged</v>
          </cell>
          <cell r="C535" t="str">
            <v>FSF4621AU</v>
          </cell>
          <cell r="F535" t="str">
            <v>Global Share</v>
          </cell>
          <cell r="H535">
            <v>1.7399999999999999E-2</v>
          </cell>
        </row>
        <row r="536">
          <cell r="B536" t="str">
            <v>MFS TTR Global Equity</v>
          </cell>
          <cell r="C536" t="str">
            <v>FSF9744AU</v>
          </cell>
          <cell r="F536" t="str">
            <v>Global share</v>
          </cell>
          <cell r="H536">
            <v>1.26E-2</v>
          </cell>
        </row>
        <row r="537">
          <cell r="B537" t="str">
            <v>T. Rowe Price TTR Global Equity</v>
          </cell>
          <cell r="C537" t="str">
            <v>FSF6919AU</v>
          </cell>
          <cell r="F537" t="str">
            <v>Global share</v>
          </cell>
          <cell r="H537">
            <v>1.2999999999999999E-2</v>
          </cell>
        </row>
        <row r="538">
          <cell r="B538" t="str">
            <v>First Sentier TTR Global Listed Infrastructure</v>
          </cell>
          <cell r="C538" t="str">
            <v>FSF7353AU</v>
          </cell>
          <cell r="F538" t="str">
            <v>Global property and infrastructure securities</v>
          </cell>
          <cell r="H538">
            <v>1.4999999999999999E-2</v>
          </cell>
        </row>
        <row r="539">
          <cell r="B539" t="str">
            <v>Magellan TTR Infrastructure</v>
          </cell>
          <cell r="C539" t="str">
            <v>FSF2851AU</v>
          </cell>
          <cell r="F539" t="str">
            <v>Global property and infrastructure securities</v>
          </cell>
          <cell r="H539">
            <v>1.6299999999999999E-2</v>
          </cell>
        </row>
        <row r="540">
          <cell r="B540" t="str">
            <v>AZ Sestante TTR Diversified</v>
          </cell>
          <cell r="C540" t="str">
            <v>FSF6864AU</v>
          </cell>
          <cell r="F540" t="str">
            <v>Moderate</v>
          </cell>
          <cell r="H540">
            <v>9.6000000000000009E-3</v>
          </cell>
        </row>
        <row r="541">
          <cell r="B541" t="str">
            <v>FirstChoice TTR Conservative</v>
          </cell>
          <cell r="C541" t="str">
            <v>FSF4222AU</v>
          </cell>
          <cell r="F541" t="str">
            <v>Conservative</v>
          </cell>
          <cell r="H541">
            <v>1.0100000000000001E-2</v>
          </cell>
        </row>
        <row r="542">
          <cell r="B542" t="str">
            <v>FirstChoice TTR Growth</v>
          </cell>
          <cell r="C542" t="str">
            <v>FSF9717AU</v>
          </cell>
          <cell r="F542" t="str">
            <v>Growth</v>
          </cell>
          <cell r="H542">
            <v>1.1599999999999999E-2</v>
          </cell>
        </row>
        <row r="543">
          <cell r="B543" t="str">
            <v>FirstChoice TTR Balanced</v>
          </cell>
          <cell r="C543" t="str">
            <v>FSF6170AU</v>
          </cell>
          <cell r="F543" t="str">
            <v>Growth</v>
          </cell>
          <cell r="H543">
            <v>1.12E-2</v>
          </cell>
        </row>
        <row r="544">
          <cell r="B544" t="str">
            <v>FirstChoice TTR Diversified</v>
          </cell>
          <cell r="C544" t="str">
            <v>FSF2282AU</v>
          </cell>
          <cell r="F544" t="str">
            <v>Moderate</v>
          </cell>
          <cell r="H544">
            <v>1.06E-2</v>
          </cell>
        </row>
        <row r="545">
          <cell r="B545" t="str">
            <v>FirstChoice TTR High Growth</v>
          </cell>
          <cell r="C545" t="str">
            <v>FSF7924AU</v>
          </cell>
          <cell r="F545" t="str">
            <v>High growth</v>
          </cell>
          <cell r="H545">
            <v>1.21E-2</v>
          </cell>
        </row>
        <row r="546">
          <cell r="B546" t="str">
            <v>Schroder TTR Real Return</v>
          </cell>
          <cell r="C546" t="str">
            <v>FSF9629AU</v>
          </cell>
          <cell r="F546" t="str">
            <v>Diversified real return</v>
          </cell>
          <cell r="H546">
            <v>1.3299999999999999E-2</v>
          </cell>
        </row>
        <row r="547">
          <cell r="B547" t="str">
            <v>FirstChoice TTR Defensive</v>
          </cell>
          <cell r="C547" t="str">
            <v>FSF5542AU</v>
          </cell>
          <cell r="F547" t="str">
            <v>Defensive</v>
          </cell>
          <cell r="H547">
            <v>9.1999999999999998E-3</v>
          </cell>
        </row>
        <row r="548">
          <cell r="B548" t="str">
            <v>FirstChoice TTR Moderate</v>
          </cell>
          <cell r="C548" t="str">
            <v>FSF3255AU</v>
          </cell>
          <cell r="F548" t="str">
            <v>Moderate</v>
          </cell>
          <cell r="H548">
            <v>1.0800000000000001E-2</v>
          </cell>
        </row>
        <row r="549">
          <cell r="B549" t="str">
            <v>CFS TTR Enhanced Index Balanced</v>
          </cell>
          <cell r="C549" t="str">
            <v>FSF8102AU</v>
          </cell>
          <cell r="F549" t="str">
            <v>Growth</v>
          </cell>
          <cell r="H549">
            <v>7.3000000000000001E-3</v>
          </cell>
        </row>
        <row r="550">
          <cell r="B550" t="str">
            <v>CFS TTR Enhanced Index Conservative</v>
          </cell>
          <cell r="C550" t="str">
            <v>FSF4923AU</v>
          </cell>
          <cell r="F550" t="str">
            <v>Conservative</v>
          </cell>
          <cell r="H550">
            <v>6.4999999999999997E-3</v>
          </cell>
        </row>
        <row r="551">
          <cell r="B551" t="str">
            <v>CFS TTR Enhanced Index Diversified</v>
          </cell>
          <cell r="C551" t="str">
            <v>FSF3679AU</v>
          </cell>
          <cell r="F551" t="str">
            <v>Moderate</v>
          </cell>
          <cell r="H551">
            <v>6.8999999999999999E-3</v>
          </cell>
        </row>
        <row r="552">
          <cell r="B552" t="str">
            <v>CFS TTR Enhanced Index Growth</v>
          </cell>
          <cell r="C552" t="str">
            <v>FSF9298AU</v>
          </cell>
          <cell r="F552" t="str">
            <v>Growth</v>
          </cell>
          <cell r="H552">
            <v>7.6E-3</v>
          </cell>
        </row>
        <row r="553">
          <cell r="B553" t="str">
            <v>CFS TTR Enhanced Index High Growth</v>
          </cell>
          <cell r="C553" t="str">
            <v>FSF5979AU</v>
          </cell>
          <cell r="F553" t="str">
            <v>High growth</v>
          </cell>
          <cell r="H553">
            <v>8.0000000000000002E-3</v>
          </cell>
        </row>
        <row r="554">
          <cell r="B554" t="str">
            <v>CFS TTR Enhanced Index Moderate</v>
          </cell>
          <cell r="C554" t="str">
            <v>FSF6036AU</v>
          </cell>
          <cell r="F554" t="str">
            <v>Moderate</v>
          </cell>
          <cell r="H554">
            <v>7.1000000000000004E-3</v>
          </cell>
        </row>
        <row r="555">
          <cell r="B555" t="str">
            <v>Dexus TTR AREIT</v>
          </cell>
          <cell r="C555" t="str">
            <v>FSF3535AU</v>
          </cell>
          <cell r="F555" t="str">
            <v>Australian property and infrastructure securities</v>
          </cell>
          <cell r="H555">
            <v>9.9000000000000008E-3</v>
          </cell>
        </row>
        <row r="556">
          <cell r="B556" t="str">
            <v>Pendal TTR Property Investment</v>
          </cell>
          <cell r="C556" t="str">
            <v>FSF3762AU</v>
          </cell>
          <cell r="F556" t="str">
            <v>Australian property and infrastructure securities</v>
          </cell>
          <cell r="H556">
            <v>1.0999999999999999E-2</v>
          </cell>
        </row>
        <row r="557">
          <cell r="B557" t="str">
            <v>CFS TTR Index Property Securities</v>
          </cell>
          <cell r="C557" t="str">
            <v>FSF2487AU</v>
          </cell>
          <cell r="F557" t="str">
            <v>Australian property and infrastructure securities</v>
          </cell>
          <cell r="H557">
            <v>3.4000000000000002E-3</v>
          </cell>
        </row>
        <row r="558">
          <cell r="B558" t="str">
            <v>FirstChoice TTR Property Securities</v>
          </cell>
          <cell r="C558" t="str">
            <v>FSF3324AU</v>
          </cell>
          <cell r="F558" t="str">
            <v>Australian property and infrastructure securities</v>
          </cell>
          <cell r="H558">
            <v>9.4999999999999998E-3</v>
          </cell>
        </row>
        <row r="559">
          <cell r="B559" t="str">
            <v>Stewart Investors TTR Worldwide Sustainability</v>
          </cell>
          <cell r="C559" t="str">
            <v>FSF7267AU</v>
          </cell>
          <cell r="F559" t="str">
            <v>Global Share</v>
          </cell>
          <cell r="H559">
            <v>1.0500000000000001E-2</v>
          </cell>
        </row>
      </sheetData>
    </sheetDataSet>
  </externalBook>
</externalLink>
</file>

<file path=xl/theme/theme1.xml><?xml version="1.0" encoding="utf-8"?>
<a:theme xmlns:a="http://schemas.openxmlformats.org/drawingml/2006/main" name="Office Theme">
  <a:themeElements>
    <a:clrScheme name="MLC Palette">
      <a:dk1>
        <a:sysClr val="windowText" lastClr="000000"/>
      </a:dk1>
      <a:lt1>
        <a:sysClr val="window" lastClr="FFFFFF"/>
      </a:lt1>
      <a:dk2>
        <a:srgbClr val="60003A"/>
      </a:dk2>
      <a:lt2>
        <a:srgbClr val="E40571"/>
      </a:lt2>
      <a:accent1>
        <a:srgbClr val="D86018"/>
      </a:accent1>
      <a:accent2>
        <a:srgbClr val="81312F"/>
      </a:accent2>
      <a:accent3>
        <a:srgbClr val="473F3A"/>
      </a:accent3>
      <a:accent4>
        <a:srgbClr val="161818"/>
      </a:accent4>
      <a:accent5>
        <a:srgbClr val="01838C"/>
      </a:accent5>
      <a:accent6>
        <a:srgbClr val="004651"/>
      </a:accent6>
      <a:hlink>
        <a:srgbClr val="000000"/>
      </a:hlink>
      <a:folHlink>
        <a:srgbClr val="0000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71C9A-9A7D-444C-8F06-27A845221BFA}">
  <sheetPr codeName="Sheet8">
    <tabColor theme="3"/>
    <pageSetUpPr fitToPage="1"/>
  </sheetPr>
  <dimension ref="A1:X92"/>
  <sheetViews>
    <sheetView showRowColHeaders="0" tabSelected="1" zoomScale="80" zoomScaleNormal="80" workbookViewId="0">
      <selection activeCell="B47" sqref="B47:P47"/>
    </sheetView>
  </sheetViews>
  <sheetFormatPr defaultColWidth="0" defaultRowHeight="15" customHeight="1" zeroHeight="1" x14ac:dyDescent="0.35"/>
  <cols>
    <col min="1" max="1" width="3.54296875" customWidth="1"/>
    <col min="2" max="2" width="46" customWidth="1"/>
    <col min="3" max="3" width="37" customWidth="1"/>
    <col min="4" max="4" width="15.453125" customWidth="1"/>
    <col min="5" max="5" width="15.81640625" customWidth="1"/>
    <col min="6" max="10" width="15.81640625" style="59" customWidth="1"/>
    <col min="11" max="11" width="2.7265625" style="59" customWidth="1"/>
    <col min="12" max="12" width="15.453125" customWidth="1"/>
    <col min="13" max="13" width="7.81640625" customWidth="1"/>
    <col min="14" max="14" width="13.54296875" customWidth="1"/>
    <col min="15" max="15" width="8.1796875" customWidth="1"/>
    <col min="16" max="16" width="4.26953125" customWidth="1"/>
    <col min="17" max="17" width="12.81640625" hidden="1" customWidth="1"/>
    <col min="18" max="18" width="18" hidden="1" customWidth="1"/>
    <col min="19" max="19" width="20.1796875" hidden="1" customWidth="1"/>
    <col min="20" max="20" width="23.81640625" style="59" hidden="1" customWidth="1"/>
    <col min="21" max="21" width="9.1796875" hidden="1" customWidth="1"/>
    <col min="22" max="22" width="20.54296875" style="59" hidden="1" customWidth="1"/>
    <col min="23" max="16384" width="9.1796875" hidden="1"/>
  </cols>
  <sheetData>
    <row r="1" spans="2:15" s="3" customFormat="1" ht="31.9" customHeight="1" x14ac:dyDescent="0.35">
      <c r="B1" s="60" t="s">
        <v>0</v>
      </c>
      <c r="C1" s="60"/>
      <c r="D1" s="60"/>
      <c r="E1" s="60"/>
      <c r="F1" s="60"/>
      <c r="G1" s="1"/>
      <c r="H1" s="1"/>
      <c r="I1" s="1"/>
      <c r="J1" s="1"/>
      <c r="K1" s="2"/>
    </row>
    <row r="2" spans="2:15" s="3" customFormat="1" ht="43.9" customHeight="1" x14ac:dyDescent="0.35">
      <c r="B2" s="4" t="str">
        <f>'[1]Allocations - NEW'!B2</f>
        <v>20 October 2023</v>
      </c>
      <c r="C2" s="5"/>
      <c r="D2" s="5"/>
      <c r="E2" s="5"/>
      <c r="F2" s="5"/>
      <c r="G2" s="1"/>
      <c r="H2" s="1"/>
      <c r="I2" s="1"/>
      <c r="J2" s="1"/>
      <c r="K2" s="2"/>
    </row>
    <row r="3" spans="2:15" s="3" customFormat="1" ht="37.15" customHeight="1" thickBot="1" x14ac:dyDescent="0.4">
      <c r="B3" s="6" t="s">
        <v>1</v>
      </c>
      <c r="C3" s="6" t="s">
        <v>2</v>
      </c>
      <c r="D3" s="7" t="s">
        <v>3</v>
      </c>
      <c r="E3" s="7" t="s">
        <v>4</v>
      </c>
      <c r="F3" s="7" t="s">
        <v>5</v>
      </c>
      <c r="G3" s="7" t="s">
        <v>6</v>
      </c>
      <c r="H3" s="7" t="s">
        <v>7</v>
      </c>
      <c r="I3" s="7" t="s">
        <v>8</v>
      </c>
      <c r="J3" s="7" t="s">
        <v>9</v>
      </c>
      <c r="K3" s="8"/>
      <c r="L3" s="9" t="s">
        <v>10</v>
      </c>
      <c r="M3" s="9" t="s">
        <v>11</v>
      </c>
      <c r="N3" s="10" t="s">
        <v>12</v>
      </c>
      <c r="O3" s="9" t="s">
        <v>11</v>
      </c>
    </row>
    <row r="4" spans="2:15" s="3" customFormat="1" ht="21" customHeight="1" x14ac:dyDescent="0.35">
      <c r="B4" s="11" t="s">
        <v>13</v>
      </c>
      <c r="C4" s="11"/>
      <c r="D4" s="12">
        <v>0.15</v>
      </c>
      <c r="E4" s="12">
        <v>0.18</v>
      </c>
      <c r="F4" s="12">
        <v>0.18</v>
      </c>
      <c r="G4" s="12">
        <v>0.24000000000000002</v>
      </c>
      <c r="H4" s="12">
        <v>0.27</v>
      </c>
      <c r="I4" s="13">
        <v>0.29000000000000004</v>
      </c>
      <c r="J4" s="13">
        <v>0.36</v>
      </c>
      <c r="K4" s="14"/>
      <c r="L4" s="15"/>
      <c r="M4" s="16"/>
      <c r="N4" s="15"/>
      <c r="O4" s="15"/>
    </row>
    <row r="5" spans="2:15" s="3" customFormat="1" ht="21" customHeight="1" x14ac:dyDescent="0.35">
      <c r="B5" s="17" t="s">
        <v>14</v>
      </c>
      <c r="C5" s="18" t="s">
        <v>15</v>
      </c>
      <c r="D5" s="19">
        <v>7.4999999999999997E-2</v>
      </c>
      <c r="E5" s="20">
        <v>0.08</v>
      </c>
      <c r="F5" s="19">
        <v>0.08</v>
      </c>
      <c r="G5" s="20">
        <v>0.1</v>
      </c>
      <c r="H5" s="19">
        <v>0.105</v>
      </c>
      <c r="I5" s="19">
        <v>0.1</v>
      </c>
      <c r="J5" s="19">
        <v>0.12</v>
      </c>
      <c r="K5" s="21"/>
      <c r="L5" s="21" t="s">
        <v>16</v>
      </c>
      <c r="M5" s="22">
        <v>1.04E-2</v>
      </c>
      <c r="N5" s="22" t="s">
        <v>17</v>
      </c>
      <c r="O5" s="22">
        <v>1.04E-2</v>
      </c>
    </row>
    <row r="6" spans="2:15" s="3" customFormat="1" ht="21" customHeight="1" x14ac:dyDescent="0.35">
      <c r="B6" s="17" t="s">
        <v>18</v>
      </c>
      <c r="C6" s="18" t="s">
        <v>15</v>
      </c>
      <c r="D6" s="19">
        <v>7.4999999999999997E-2</v>
      </c>
      <c r="E6" s="20">
        <v>0.08</v>
      </c>
      <c r="F6" s="19">
        <v>0.08</v>
      </c>
      <c r="G6" s="20">
        <v>0.1</v>
      </c>
      <c r="H6" s="19">
        <v>0.105</v>
      </c>
      <c r="I6" s="19">
        <v>0.1</v>
      </c>
      <c r="J6" s="19">
        <v>0.12</v>
      </c>
      <c r="K6" s="21"/>
      <c r="L6" s="21" t="s">
        <v>19</v>
      </c>
      <c r="M6" s="22">
        <v>1.0500000000000001E-2</v>
      </c>
      <c r="N6" s="22" t="s">
        <v>20</v>
      </c>
      <c r="O6" s="22">
        <v>1.04E-2</v>
      </c>
    </row>
    <row r="7" spans="2:15" s="3" customFormat="1" ht="21" customHeight="1" x14ac:dyDescent="0.35">
      <c r="B7" s="17" t="s">
        <v>21</v>
      </c>
      <c r="C7" s="18" t="s">
        <v>22</v>
      </c>
      <c r="D7" s="19"/>
      <c r="E7" s="20">
        <v>0.02</v>
      </c>
      <c r="F7" s="19">
        <v>0.02</v>
      </c>
      <c r="G7" s="20">
        <v>0.04</v>
      </c>
      <c r="H7" s="19">
        <v>0.04</v>
      </c>
      <c r="I7" s="19">
        <v>0.06</v>
      </c>
      <c r="J7" s="19">
        <v>7.0000000000000007E-2</v>
      </c>
      <c r="K7" s="21"/>
      <c r="L7" s="21" t="s">
        <v>23</v>
      </c>
      <c r="M7" s="22">
        <v>1.15E-2</v>
      </c>
      <c r="N7" s="22" t="s">
        <v>24</v>
      </c>
      <c r="O7" s="22">
        <v>1.14E-2</v>
      </c>
    </row>
    <row r="8" spans="2:15" s="3" customFormat="1" ht="21" customHeight="1" x14ac:dyDescent="0.35">
      <c r="B8" s="17" t="s">
        <v>25</v>
      </c>
      <c r="C8" s="18" t="s">
        <v>22</v>
      </c>
      <c r="D8" s="19"/>
      <c r="E8" s="20"/>
      <c r="F8" s="19"/>
      <c r="G8" s="20"/>
      <c r="H8" s="19">
        <v>0.02</v>
      </c>
      <c r="I8" s="19">
        <v>0.03</v>
      </c>
      <c r="J8" s="19">
        <v>0.05</v>
      </c>
      <c r="K8" s="21"/>
      <c r="L8" s="21" t="s">
        <v>26</v>
      </c>
      <c r="M8" s="22">
        <v>1.8800000000000001E-2</v>
      </c>
      <c r="N8" s="22" t="s">
        <v>27</v>
      </c>
      <c r="O8" s="22">
        <v>1.9700000000000002E-2</v>
      </c>
    </row>
    <row r="9" spans="2:15" s="3" customFormat="1" ht="21" customHeight="1" x14ac:dyDescent="0.35">
      <c r="B9" s="17"/>
      <c r="C9" s="18"/>
      <c r="D9" s="19"/>
      <c r="E9" s="20"/>
      <c r="F9" s="19"/>
      <c r="G9" s="20"/>
      <c r="H9" s="19"/>
      <c r="I9" s="19"/>
      <c r="J9" s="19"/>
      <c r="K9" s="21"/>
      <c r="L9" s="21"/>
      <c r="M9" s="22"/>
      <c r="N9" s="22"/>
      <c r="O9" s="22"/>
    </row>
    <row r="10" spans="2:15" s="3" customFormat="1" ht="21" customHeight="1" x14ac:dyDescent="0.35">
      <c r="B10" s="11" t="s">
        <v>28</v>
      </c>
      <c r="C10" s="11"/>
      <c r="D10" s="12">
        <v>0.06</v>
      </c>
      <c r="E10" s="12">
        <v>0.16</v>
      </c>
      <c r="F10" s="12">
        <v>0.19</v>
      </c>
      <c r="G10" s="12">
        <v>0.215</v>
      </c>
      <c r="H10" s="12">
        <v>0.26</v>
      </c>
      <c r="I10" s="13">
        <v>0.31</v>
      </c>
      <c r="J10" s="13">
        <v>0.39</v>
      </c>
      <c r="K10" s="14"/>
      <c r="L10" s="23"/>
      <c r="M10" s="24"/>
      <c r="N10" s="23"/>
      <c r="O10" s="23"/>
    </row>
    <row r="11" spans="2:15" s="3" customFormat="1" ht="21" customHeight="1" x14ac:dyDescent="0.35">
      <c r="B11" s="17" t="s">
        <v>29</v>
      </c>
      <c r="C11" s="18" t="s">
        <v>30</v>
      </c>
      <c r="D11" s="19"/>
      <c r="E11" s="20">
        <v>2.5000000000000001E-2</v>
      </c>
      <c r="F11" s="19">
        <v>2.4999999999999998E-2</v>
      </c>
      <c r="G11" s="20">
        <v>3.0000000000000002E-2</v>
      </c>
      <c r="H11" s="19">
        <v>3.4999999999999996E-2</v>
      </c>
      <c r="I11" s="19">
        <v>4.4999999999999998E-2</v>
      </c>
      <c r="J11" s="19">
        <v>0.06</v>
      </c>
      <c r="K11" s="21"/>
      <c r="L11" s="21" t="s">
        <v>31</v>
      </c>
      <c r="M11" s="22">
        <v>1.1900000000000001E-2</v>
      </c>
      <c r="N11" s="22" t="s">
        <v>32</v>
      </c>
      <c r="O11" s="22">
        <v>1.1900000000000001E-2</v>
      </c>
    </row>
    <row r="12" spans="2:15" s="3" customFormat="1" ht="21" customHeight="1" x14ac:dyDescent="0.35">
      <c r="B12" s="17" t="s">
        <v>33</v>
      </c>
      <c r="C12" s="18" t="s">
        <v>30</v>
      </c>
      <c r="D12" s="19">
        <v>0.02</v>
      </c>
      <c r="E12" s="20">
        <v>3.5000000000000003E-2</v>
      </c>
      <c r="F12" s="19">
        <v>4.5000000000000005E-2</v>
      </c>
      <c r="G12" s="20">
        <v>4.4999999999999998E-2</v>
      </c>
      <c r="H12" s="19">
        <v>5.5E-2</v>
      </c>
      <c r="I12" s="19">
        <v>6.5000000000000002E-2</v>
      </c>
      <c r="J12" s="19">
        <v>0.08</v>
      </c>
      <c r="K12" s="21"/>
      <c r="L12" s="21" t="s">
        <v>34</v>
      </c>
      <c r="M12" s="22">
        <v>1.29E-2</v>
      </c>
      <c r="N12" s="22" t="s">
        <v>35</v>
      </c>
      <c r="O12" s="22">
        <v>1.29E-2</v>
      </c>
    </row>
    <row r="13" spans="2:15" s="3" customFormat="1" ht="21" customHeight="1" x14ac:dyDescent="0.35">
      <c r="B13" s="17" t="s">
        <v>36</v>
      </c>
      <c r="C13" s="18" t="s">
        <v>37</v>
      </c>
      <c r="D13" s="19">
        <v>0.02</v>
      </c>
      <c r="E13" s="20">
        <v>0.04</v>
      </c>
      <c r="F13" s="19">
        <v>4.4999999999999998E-2</v>
      </c>
      <c r="G13" s="20">
        <v>0.05</v>
      </c>
      <c r="H13" s="19">
        <v>0.06</v>
      </c>
      <c r="I13" s="19">
        <v>7.4999999999999997E-2</v>
      </c>
      <c r="J13" s="19">
        <v>0.09</v>
      </c>
      <c r="K13" s="21"/>
      <c r="L13" s="21" t="s">
        <v>38</v>
      </c>
      <c r="M13" s="22">
        <v>1.3100000000000001E-2</v>
      </c>
      <c r="N13" s="22" t="s">
        <v>39</v>
      </c>
      <c r="O13" s="22">
        <v>1.29E-2</v>
      </c>
    </row>
    <row r="14" spans="2:15" s="3" customFormat="1" ht="21" customHeight="1" x14ac:dyDescent="0.35">
      <c r="B14" s="17" t="s">
        <v>40</v>
      </c>
      <c r="C14" s="18" t="s">
        <v>37</v>
      </c>
      <c r="D14" s="19">
        <v>0.02</v>
      </c>
      <c r="E14" s="20">
        <v>0.04</v>
      </c>
      <c r="F14" s="19">
        <v>4.5000000000000005E-2</v>
      </c>
      <c r="G14" s="20">
        <v>0.05</v>
      </c>
      <c r="H14" s="19">
        <v>6.0000000000000005E-2</v>
      </c>
      <c r="I14" s="19">
        <v>6.5000000000000002E-2</v>
      </c>
      <c r="J14" s="19">
        <v>0.08</v>
      </c>
      <c r="K14" s="21"/>
      <c r="L14" s="21" t="s">
        <v>41</v>
      </c>
      <c r="M14" s="22">
        <v>7.7999999999999996E-3</v>
      </c>
      <c r="N14" s="22" t="s">
        <v>42</v>
      </c>
      <c r="O14" s="22">
        <v>7.7000000000000002E-3</v>
      </c>
    </row>
    <row r="15" spans="2:15" s="3" customFormat="1" ht="21" customHeight="1" x14ac:dyDescent="0.35">
      <c r="B15" s="17" t="s">
        <v>43</v>
      </c>
      <c r="C15" s="18" t="s">
        <v>44</v>
      </c>
      <c r="D15" s="19"/>
      <c r="E15" s="20">
        <v>0.02</v>
      </c>
      <c r="F15" s="19">
        <v>0.03</v>
      </c>
      <c r="G15" s="20">
        <v>0.04</v>
      </c>
      <c r="H15" s="19">
        <v>0.05</v>
      </c>
      <c r="I15" s="19">
        <v>0.06</v>
      </c>
      <c r="J15" s="19">
        <v>0.08</v>
      </c>
      <c r="K15" s="21"/>
      <c r="L15" s="21" t="s">
        <v>45</v>
      </c>
      <c r="M15" s="22">
        <v>1.6E-2</v>
      </c>
      <c r="N15" s="22" t="s">
        <v>46</v>
      </c>
      <c r="O15" s="22">
        <v>1.5899999999999997E-2</v>
      </c>
    </row>
    <row r="16" spans="2:15" s="3" customFormat="1" ht="21" customHeight="1" x14ac:dyDescent="0.35">
      <c r="B16" s="17"/>
      <c r="C16" s="18"/>
      <c r="D16" s="19"/>
      <c r="E16" s="20"/>
      <c r="F16" s="19"/>
      <c r="G16" s="20"/>
      <c r="H16" s="19"/>
      <c r="I16" s="19"/>
      <c r="J16" s="19"/>
      <c r="K16" s="21"/>
      <c r="L16" s="21"/>
      <c r="M16" s="22"/>
      <c r="N16" s="22"/>
      <c r="O16" s="22"/>
    </row>
    <row r="17" spans="2:15" s="3" customFormat="1" ht="21" customHeight="1" x14ac:dyDescent="0.35">
      <c r="B17" s="11" t="s">
        <v>47</v>
      </c>
      <c r="C17" s="11"/>
      <c r="D17" s="12">
        <v>0.05</v>
      </c>
      <c r="E17" s="12">
        <v>0.06</v>
      </c>
      <c r="F17" s="12">
        <v>7.0000000000000007E-2</v>
      </c>
      <c r="G17" s="12">
        <v>0.09</v>
      </c>
      <c r="H17" s="12">
        <v>0.11</v>
      </c>
      <c r="I17" s="13">
        <v>0.13</v>
      </c>
      <c r="J17" s="13">
        <v>0.14000000000000001</v>
      </c>
      <c r="K17" s="14"/>
      <c r="L17" s="23"/>
      <c r="M17" s="24"/>
      <c r="N17" s="23"/>
      <c r="O17" s="23"/>
    </row>
    <row r="18" spans="2:15" s="3" customFormat="1" ht="31.5" customHeight="1" x14ac:dyDescent="0.35">
      <c r="B18" s="17" t="s">
        <v>48</v>
      </c>
      <c r="C18" s="18" t="s">
        <v>49</v>
      </c>
      <c r="D18" s="19">
        <v>0.03</v>
      </c>
      <c r="E18" s="20">
        <v>0.04</v>
      </c>
      <c r="F18" s="19">
        <v>0.04</v>
      </c>
      <c r="G18" s="20">
        <v>0.05</v>
      </c>
      <c r="H18" s="19">
        <v>0.06</v>
      </c>
      <c r="I18" s="19">
        <v>7.0000000000000007E-2</v>
      </c>
      <c r="J18" s="19">
        <v>0.08</v>
      </c>
      <c r="K18" s="14"/>
      <c r="L18" s="21" t="s">
        <v>50</v>
      </c>
      <c r="M18" s="22">
        <v>1.44E-2</v>
      </c>
      <c r="N18" s="22" t="s">
        <v>51</v>
      </c>
      <c r="O18" s="22">
        <v>1.4500000000000001E-2</v>
      </c>
    </row>
    <row r="19" spans="2:15" s="3" customFormat="1" ht="27.65" customHeight="1" x14ac:dyDescent="0.35">
      <c r="B19" s="17" t="s">
        <v>52</v>
      </c>
      <c r="C19" s="18" t="s">
        <v>49</v>
      </c>
      <c r="D19" s="19">
        <v>0.02</v>
      </c>
      <c r="E19" s="20">
        <v>0.02</v>
      </c>
      <c r="F19" s="19">
        <v>0.03</v>
      </c>
      <c r="G19" s="20">
        <v>0.04</v>
      </c>
      <c r="H19" s="19">
        <v>0.05</v>
      </c>
      <c r="I19" s="19">
        <v>0.06</v>
      </c>
      <c r="J19" s="19">
        <v>0.06</v>
      </c>
      <c r="K19" s="14"/>
      <c r="L19" s="21" t="s">
        <v>53</v>
      </c>
      <c r="M19" s="22">
        <v>3.5000000000000001E-3</v>
      </c>
      <c r="N19" s="22" t="s">
        <v>54</v>
      </c>
      <c r="O19" s="22">
        <v>3.5000000000000001E-3</v>
      </c>
    </row>
    <row r="20" spans="2:15" s="3" customFormat="1" ht="21" customHeight="1" x14ac:dyDescent="0.35">
      <c r="B20" s="17"/>
      <c r="C20" s="18"/>
      <c r="D20" s="19"/>
      <c r="E20" s="20"/>
      <c r="F20" s="19"/>
      <c r="G20" s="20"/>
      <c r="H20" s="19"/>
      <c r="I20" s="19"/>
      <c r="J20" s="19"/>
      <c r="K20" s="14"/>
      <c r="L20" s="21"/>
      <c r="M20" s="22"/>
      <c r="N20" s="22"/>
      <c r="O20" s="22"/>
    </row>
    <row r="21" spans="2:15" s="3" customFormat="1" ht="21" customHeight="1" x14ac:dyDescent="0.35">
      <c r="B21" s="11" t="s">
        <v>55</v>
      </c>
      <c r="C21" s="11"/>
      <c r="D21" s="13">
        <v>0.59</v>
      </c>
      <c r="E21" s="12">
        <v>0.5</v>
      </c>
      <c r="F21" s="12">
        <v>0.46</v>
      </c>
      <c r="G21" s="12">
        <v>0.38</v>
      </c>
      <c r="H21" s="13">
        <v>0.3</v>
      </c>
      <c r="I21" s="13">
        <v>0.25</v>
      </c>
      <c r="J21" s="13">
        <v>0.09</v>
      </c>
      <c r="K21" s="14"/>
      <c r="L21" s="23"/>
      <c r="M21" s="24"/>
      <c r="N21" s="23"/>
      <c r="O21" s="23"/>
    </row>
    <row r="22" spans="2:15" s="3" customFormat="1" ht="21" customHeight="1" x14ac:dyDescent="0.35">
      <c r="B22" s="17" t="s">
        <v>56</v>
      </c>
      <c r="C22" s="18" t="s">
        <v>57</v>
      </c>
      <c r="D22" s="19">
        <v>0.15</v>
      </c>
      <c r="E22" s="20">
        <v>0.125</v>
      </c>
      <c r="F22" s="19">
        <v>0.12</v>
      </c>
      <c r="G22" s="20">
        <v>0.1</v>
      </c>
      <c r="H22" s="19">
        <v>0.08</v>
      </c>
      <c r="I22" s="22">
        <v>7.0000000000000007E-2</v>
      </c>
      <c r="J22" s="19"/>
      <c r="K22" s="21"/>
      <c r="L22" s="21" t="s">
        <v>58</v>
      </c>
      <c r="M22" s="22">
        <v>6.7000000000000002E-3</v>
      </c>
      <c r="N22" s="22" t="s">
        <v>59</v>
      </c>
      <c r="O22" s="22">
        <v>6.7000000000000002E-3</v>
      </c>
    </row>
    <row r="23" spans="2:15" s="3" customFormat="1" ht="21" customHeight="1" x14ac:dyDescent="0.35">
      <c r="B23" s="17" t="s">
        <v>60</v>
      </c>
      <c r="C23" s="18" t="s">
        <v>61</v>
      </c>
      <c r="D23" s="19">
        <v>0.13</v>
      </c>
      <c r="E23" s="20">
        <v>0.11</v>
      </c>
      <c r="F23" s="19">
        <v>0.1</v>
      </c>
      <c r="G23" s="20">
        <v>0.08</v>
      </c>
      <c r="H23" s="19">
        <v>0.06</v>
      </c>
      <c r="I23" s="22">
        <v>5.5E-2</v>
      </c>
      <c r="J23" s="19"/>
      <c r="K23" s="21"/>
      <c r="L23" s="21" t="s">
        <v>62</v>
      </c>
      <c r="M23" s="22">
        <v>8.6999999999999994E-3</v>
      </c>
      <c r="N23" s="22" t="s">
        <v>63</v>
      </c>
      <c r="O23" s="22">
        <v>8.6999999999999994E-3</v>
      </c>
    </row>
    <row r="24" spans="2:15" s="3" customFormat="1" ht="21" customHeight="1" x14ac:dyDescent="0.35">
      <c r="B24" s="17" t="s">
        <v>64</v>
      </c>
      <c r="C24" s="18" t="s">
        <v>65</v>
      </c>
      <c r="D24" s="19">
        <v>0.1</v>
      </c>
      <c r="E24" s="20">
        <v>0.08</v>
      </c>
      <c r="F24" s="19">
        <v>7.0000000000000007E-2</v>
      </c>
      <c r="G24" s="20">
        <v>5.5E-2</v>
      </c>
      <c r="H24" s="19">
        <v>0.04</v>
      </c>
      <c r="I24" s="22">
        <v>2.5000000000000001E-2</v>
      </c>
      <c r="J24" s="19"/>
      <c r="K24" s="21"/>
      <c r="L24" s="21" t="s">
        <v>66</v>
      </c>
      <c r="M24" s="22">
        <v>8.199999999999999E-3</v>
      </c>
      <c r="N24" s="22" t="s">
        <v>67</v>
      </c>
      <c r="O24" s="22">
        <v>8.199999999999999E-3</v>
      </c>
    </row>
    <row r="25" spans="2:15" s="3" customFormat="1" ht="21" customHeight="1" x14ac:dyDescent="0.35">
      <c r="B25" s="17" t="s">
        <v>68</v>
      </c>
      <c r="C25" s="18" t="s">
        <v>57</v>
      </c>
      <c r="D25" s="19">
        <v>0.105</v>
      </c>
      <c r="E25" s="20">
        <v>9.5000000000000001E-2</v>
      </c>
      <c r="F25" s="19">
        <v>0.09</v>
      </c>
      <c r="G25" s="20">
        <v>0.08</v>
      </c>
      <c r="H25" s="19">
        <v>7.0000000000000007E-2</v>
      </c>
      <c r="I25" s="22">
        <v>5.5E-2</v>
      </c>
      <c r="J25" s="19">
        <v>0.05</v>
      </c>
      <c r="K25" s="21"/>
      <c r="L25" s="21" t="s">
        <v>69</v>
      </c>
      <c r="M25" s="22">
        <v>7.0000000000000001E-3</v>
      </c>
      <c r="N25" s="22" t="s">
        <v>70</v>
      </c>
      <c r="O25" s="22">
        <v>7.0000000000000001E-3</v>
      </c>
    </row>
    <row r="26" spans="2:15" s="3" customFormat="1" ht="21" customHeight="1" x14ac:dyDescent="0.35">
      <c r="B26" s="17" t="s">
        <v>71</v>
      </c>
      <c r="C26" s="18" t="s">
        <v>61</v>
      </c>
      <c r="D26" s="19">
        <v>0.105</v>
      </c>
      <c r="E26" s="20">
        <v>0.09</v>
      </c>
      <c r="F26" s="19">
        <v>0.08</v>
      </c>
      <c r="G26" s="20">
        <v>6.5000000000000002E-2</v>
      </c>
      <c r="H26" s="19">
        <v>0.05</v>
      </c>
      <c r="I26" s="22">
        <v>4.4999999999999998E-2</v>
      </c>
      <c r="J26" s="19">
        <v>0.04</v>
      </c>
      <c r="K26" s="21"/>
      <c r="L26" s="21" t="s">
        <v>72</v>
      </c>
      <c r="M26" s="22">
        <v>9.2999999999999992E-3</v>
      </c>
      <c r="N26" s="22" t="s">
        <v>73</v>
      </c>
      <c r="O26" s="22">
        <v>9.2999999999999992E-3</v>
      </c>
    </row>
    <row r="27" spans="2:15" s="3" customFormat="1" ht="21" customHeight="1" x14ac:dyDescent="0.35">
      <c r="B27" s="17"/>
      <c r="C27" s="18"/>
      <c r="D27" s="19"/>
      <c r="E27" s="20"/>
      <c r="F27" s="19"/>
      <c r="G27" s="20"/>
      <c r="H27" s="19"/>
      <c r="I27" s="19"/>
      <c r="J27" s="19"/>
      <c r="K27" s="21"/>
      <c r="L27" s="21"/>
      <c r="M27" s="22"/>
      <c r="N27" s="22"/>
      <c r="O27" s="22"/>
    </row>
    <row r="28" spans="2:15" s="3" customFormat="1" ht="21" customHeight="1" x14ac:dyDescent="0.35">
      <c r="B28" s="11" t="s">
        <v>74</v>
      </c>
      <c r="C28" s="11"/>
      <c r="D28" s="13">
        <v>0.15</v>
      </c>
      <c r="E28" s="12">
        <v>0.1</v>
      </c>
      <c r="F28" s="13">
        <v>0.1</v>
      </c>
      <c r="G28" s="12">
        <v>7.4999999999999997E-2</v>
      </c>
      <c r="H28" s="13">
        <v>0.06</v>
      </c>
      <c r="I28" s="13">
        <v>0.02</v>
      </c>
      <c r="J28" s="13">
        <v>0.02</v>
      </c>
      <c r="K28" s="14"/>
      <c r="L28" s="23"/>
      <c r="M28" s="24"/>
      <c r="N28" s="23"/>
      <c r="O28" s="23"/>
    </row>
    <row r="29" spans="2:15" s="3" customFormat="1" ht="21" customHeight="1" x14ac:dyDescent="0.35">
      <c r="B29" s="17" t="s">
        <v>75</v>
      </c>
      <c r="C29" s="18" t="s">
        <v>76</v>
      </c>
      <c r="D29" s="19">
        <v>0.15</v>
      </c>
      <c r="E29" s="20">
        <v>0.1</v>
      </c>
      <c r="F29" s="19">
        <v>0.1</v>
      </c>
      <c r="G29" s="20">
        <v>7.4999999999999997E-2</v>
      </c>
      <c r="H29" s="19">
        <v>0.06</v>
      </c>
      <c r="I29" s="19">
        <v>0.02</v>
      </c>
      <c r="J29" s="19">
        <v>0.02</v>
      </c>
      <c r="K29" s="14"/>
      <c r="L29" s="21" t="s">
        <v>77</v>
      </c>
      <c r="M29" s="22">
        <v>3.8999999999999998E-3</v>
      </c>
      <c r="N29" s="22" t="s">
        <v>78</v>
      </c>
      <c r="O29" s="22">
        <v>3.8999999999999998E-3</v>
      </c>
    </row>
    <row r="30" spans="2:15" s="3" customFormat="1" ht="21" customHeight="1" thickBot="1" x14ac:dyDescent="0.4">
      <c r="B30" s="25"/>
      <c r="C30" s="26"/>
      <c r="D30" s="27"/>
      <c r="E30" s="28"/>
      <c r="F30" s="27"/>
      <c r="G30" s="28"/>
      <c r="H30" s="27"/>
      <c r="I30" s="27"/>
      <c r="J30" s="27"/>
      <c r="K30" s="21"/>
      <c r="L30" s="29"/>
      <c r="M30" s="30"/>
      <c r="N30" s="30"/>
      <c r="O30" s="30"/>
    </row>
    <row r="31" spans="2:15" s="3" customFormat="1" ht="21" customHeight="1" x14ac:dyDescent="0.35">
      <c r="B31" s="31"/>
      <c r="C31" s="31"/>
      <c r="D31" s="32"/>
      <c r="E31" s="33"/>
      <c r="F31" s="32"/>
      <c r="G31" s="33"/>
      <c r="H31" s="34"/>
      <c r="I31" s="34"/>
      <c r="J31" s="34"/>
      <c r="K31" s="34"/>
      <c r="L31" s="32"/>
      <c r="M31" s="34"/>
      <c r="N31" s="35"/>
      <c r="O31" s="34"/>
    </row>
    <row r="32" spans="2:15" s="3" customFormat="1" ht="19.5" customHeight="1" x14ac:dyDescent="0.35">
      <c r="C32" s="36" t="s">
        <v>79</v>
      </c>
      <c r="D32" s="37">
        <v>0.74</v>
      </c>
      <c r="E32" s="38">
        <v>0.6</v>
      </c>
      <c r="F32" s="37">
        <v>0.56000000000000005</v>
      </c>
      <c r="G32" s="38">
        <v>0.45500000000000002</v>
      </c>
      <c r="H32" s="37">
        <v>0.36</v>
      </c>
      <c r="I32" s="37">
        <v>0.27</v>
      </c>
      <c r="J32" s="37">
        <v>0.11</v>
      </c>
      <c r="K32" s="39"/>
      <c r="L32" s="39"/>
      <c r="M32" s="40"/>
      <c r="N32" s="39"/>
      <c r="O32" s="40"/>
    </row>
    <row r="33" spans="1:24" s="3" customFormat="1" ht="19.5" customHeight="1" x14ac:dyDescent="0.35">
      <c r="C33" s="36" t="s">
        <v>80</v>
      </c>
      <c r="D33" s="37">
        <v>0.26</v>
      </c>
      <c r="E33" s="38">
        <v>0.39999999999999997</v>
      </c>
      <c r="F33" s="37">
        <v>0.44</v>
      </c>
      <c r="G33" s="38">
        <v>0.54500000000000004</v>
      </c>
      <c r="H33" s="37">
        <v>0.64</v>
      </c>
      <c r="I33" s="37">
        <v>0.73000000000000009</v>
      </c>
      <c r="J33" s="37">
        <v>0.89</v>
      </c>
      <c r="K33" s="41"/>
      <c r="M33" s="42"/>
      <c r="N33" s="43"/>
      <c r="O33" s="42"/>
    </row>
    <row r="34" spans="1:24" s="3" customFormat="1" ht="21" customHeight="1" x14ac:dyDescent="0.35">
      <c r="C34" s="44"/>
      <c r="D34" s="45">
        <v>1</v>
      </c>
      <c r="E34" s="45">
        <v>1</v>
      </c>
      <c r="F34" s="45">
        <v>1</v>
      </c>
      <c r="G34" s="45">
        <v>1</v>
      </c>
      <c r="H34" s="45">
        <v>1</v>
      </c>
      <c r="I34" s="45">
        <v>1</v>
      </c>
      <c r="J34" s="45">
        <v>1</v>
      </c>
      <c r="K34" s="42"/>
      <c r="M34" s="42"/>
      <c r="N34" s="42"/>
      <c r="O34" s="42"/>
    </row>
    <row r="35" spans="1:24" s="3" customFormat="1" ht="21" customHeight="1" x14ac:dyDescent="0.35">
      <c r="C35" s="46" t="s">
        <v>81</v>
      </c>
    </row>
    <row r="36" spans="1:24" s="3" customFormat="1" ht="21" customHeight="1" x14ac:dyDescent="0.35">
      <c r="C36" s="47" t="s">
        <v>82</v>
      </c>
      <c r="D36" s="48">
        <v>7.9979999999999999E-3</v>
      </c>
      <c r="E36" s="49">
        <v>8.7954999999999995E-3</v>
      </c>
      <c r="F36" s="48">
        <v>8.8935000000000004E-3</v>
      </c>
      <c r="G36" s="49">
        <v>9.3065000000000005E-3</v>
      </c>
      <c r="H36" s="48">
        <v>9.8244999999999999E-3</v>
      </c>
      <c r="I36" s="48">
        <v>1.04195E-2</v>
      </c>
      <c r="J36" s="48">
        <v>1.1244000000000001E-2</v>
      </c>
      <c r="K36" s="50"/>
      <c r="L36" s="50"/>
      <c r="M36" s="50"/>
      <c r="N36" s="50"/>
      <c r="O36" s="50"/>
    </row>
    <row r="37" spans="1:24" s="3" customFormat="1" ht="21" customHeight="1" x14ac:dyDescent="0.35">
      <c r="C37" s="47" t="s">
        <v>83</v>
      </c>
      <c r="D37" s="48">
        <v>7.9874999999999998E-3</v>
      </c>
      <c r="E37" s="49">
        <v>8.7755000000000003E-3</v>
      </c>
      <c r="F37" s="48">
        <v>8.8710000000000004E-3</v>
      </c>
      <c r="G37" s="49">
        <v>9.2785000000000003E-3</v>
      </c>
      <c r="H37" s="48">
        <v>9.8110000000000003E-3</v>
      </c>
      <c r="I37" s="48">
        <v>1.0410000000000001E-2</v>
      </c>
      <c r="J37" s="48">
        <v>1.1244000000000001E-2</v>
      </c>
      <c r="K37" s="50"/>
      <c r="L37" s="50"/>
      <c r="M37" s="50"/>
      <c r="N37" s="50"/>
      <c r="O37" s="50"/>
    </row>
    <row r="38" spans="1:24" s="3" customFormat="1" ht="21" customHeight="1" x14ac:dyDescent="0.35">
      <c r="C38" s="44"/>
      <c r="D38" s="51"/>
      <c r="E38" s="51"/>
      <c r="F38" s="51"/>
      <c r="G38" s="51"/>
      <c r="H38" s="51"/>
      <c r="I38" s="50"/>
      <c r="J38" s="50"/>
      <c r="K38" s="50"/>
      <c r="L38" s="50"/>
      <c r="M38" s="50"/>
    </row>
    <row r="39" spans="1:24" s="3" customFormat="1" ht="21" customHeight="1" x14ac:dyDescent="0.35">
      <c r="C39" s="44"/>
      <c r="D39" s="51"/>
      <c r="E39" s="51"/>
      <c r="F39" s="51"/>
      <c r="G39" s="51"/>
      <c r="H39" s="51"/>
      <c r="I39" s="50"/>
      <c r="J39" s="50"/>
      <c r="K39" s="50"/>
      <c r="L39" s="50"/>
      <c r="M39" s="50"/>
    </row>
    <row r="40" spans="1:24" s="3" customFormat="1" ht="21" customHeight="1" x14ac:dyDescent="0.35">
      <c r="C40" s="44"/>
      <c r="D40" s="51"/>
      <c r="E40" s="51"/>
      <c r="F40" s="51"/>
      <c r="G40" s="51"/>
      <c r="H40" s="51"/>
      <c r="I40" s="50"/>
      <c r="J40" s="50"/>
      <c r="K40" s="50"/>
      <c r="L40" s="50"/>
      <c r="M40" s="50"/>
    </row>
    <row r="41" spans="1:24" s="3" customFormat="1" ht="21" customHeight="1" x14ac:dyDescent="0.35">
      <c r="D41" s="52"/>
      <c r="E41" s="52"/>
      <c r="F41" s="53"/>
      <c r="G41" s="53"/>
      <c r="H41" s="53"/>
      <c r="I41" s="53"/>
    </row>
    <row r="42" spans="1:24" s="3" customFormat="1" ht="21" customHeight="1" x14ac:dyDescent="0.35">
      <c r="D42" s="52"/>
      <c r="E42" s="52"/>
      <c r="F42" s="53"/>
      <c r="G42" s="53"/>
      <c r="H42" s="53"/>
      <c r="I42" s="53"/>
    </row>
    <row r="43" spans="1:24" s="3" customFormat="1" ht="21" customHeight="1" x14ac:dyDescent="0.35">
      <c r="D43" s="52"/>
      <c r="E43" s="52"/>
      <c r="F43" s="53"/>
      <c r="G43" s="53"/>
      <c r="H43" s="53"/>
      <c r="I43" s="53"/>
    </row>
    <row r="44" spans="1:24" ht="14.5" x14ac:dyDescent="0.35">
      <c r="A44" s="3"/>
      <c r="B44" s="3"/>
      <c r="C44" s="3"/>
      <c r="E44" s="3"/>
      <c r="F44" s="52"/>
      <c r="G44" s="52"/>
      <c r="H44" s="52"/>
      <c r="I44" s="52"/>
      <c r="J44" s="52"/>
      <c r="K44" s="52"/>
      <c r="L44" s="3"/>
      <c r="M44" s="3"/>
      <c r="N44" s="3"/>
      <c r="O44" s="3"/>
      <c r="P44" s="3"/>
      <c r="Q44" s="3"/>
      <c r="R44" s="3"/>
      <c r="S44" s="3"/>
      <c r="T44" s="52"/>
      <c r="U44" s="3"/>
      <c r="V44" s="52"/>
      <c r="W44" s="3"/>
      <c r="X44" s="3"/>
    </row>
    <row r="45" spans="1:24" ht="14.5" x14ac:dyDescent="0.35">
      <c r="A45" s="3"/>
      <c r="B45" s="54"/>
      <c r="C45" s="55"/>
      <c r="D45" s="55"/>
      <c r="E45" s="55"/>
      <c r="F45" s="56"/>
      <c r="G45" s="56"/>
      <c r="H45" s="56"/>
      <c r="I45" s="56"/>
      <c r="J45" s="56"/>
      <c r="K45" s="56"/>
      <c r="L45" s="55"/>
      <c r="M45" s="55"/>
      <c r="N45" s="3"/>
      <c r="O45" s="3"/>
      <c r="P45" s="3"/>
      <c r="Q45" s="3"/>
      <c r="R45" s="3"/>
      <c r="S45" s="3"/>
      <c r="T45" s="52"/>
      <c r="U45" s="3"/>
      <c r="V45" s="52"/>
      <c r="W45" s="3"/>
      <c r="X45" s="3"/>
    </row>
    <row r="46" spans="1:24" ht="14.5" x14ac:dyDescent="0.35">
      <c r="A46" s="3"/>
      <c r="B46" s="54"/>
      <c r="C46" s="55"/>
      <c r="D46" s="55"/>
      <c r="E46" s="55"/>
      <c r="F46" s="56"/>
      <c r="G46" s="57"/>
      <c r="H46" s="57"/>
      <c r="I46" s="57"/>
      <c r="J46" s="57"/>
      <c r="K46" s="57"/>
      <c r="L46" s="55"/>
      <c r="M46" s="55"/>
      <c r="N46" s="3"/>
      <c r="O46" s="3"/>
      <c r="P46" s="3"/>
      <c r="Q46" s="3"/>
      <c r="R46" s="3"/>
      <c r="S46" s="3"/>
      <c r="T46" s="52"/>
      <c r="U46" s="3"/>
      <c r="V46" s="52"/>
      <c r="W46" s="3"/>
      <c r="X46" s="3"/>
    </row>
    <row r="47" spans="1:24" ht="409.6" customHeight="1" x14ac:dyDescent="0.35">
      <c r="A47" s="3"/>
      <c r="B47" s="61" t="s">
        <v>84</v>
      </c>
      <c r="C47" s="61"/>
      <c r="D47" s="61"/>
      <c r="E47" s="61"/>
      <c r="F47" s="61"/>
      <c r="G47" s="61"/>
      <c r="H47" s="61"/>
      <c r="I47" s="61"/>
      <c r="J47" s="61"/>
      <c r="K47" s="61"/>
      <c r="L47" s="61"/>
      <c r="M47" s="61"/>
      <c r="N47" s="61"/>
      <c r="O47" s="61"/>
      <c r="P47" s="61"/>
      <c r="Q47" s="58"/>
      <c r="R47" s="3"/>
      <c r="S47" s="3"/>
      <c r="T47" s="52"/>
      <c r="U47" s="3"/>
      <c r="V47" s="52"/>
      <c r="W47" s="3"/>
      <c r="X47" s="3"/>
    </row>
    <row r="48" spans="1:24" ht="14.5" hidden="1" x14ac:dyDescent="0.35">
      <c r="A48" s="3"/>
      <c r="B48" s="3"/>
      <c r="C48" s="3"/>
      <c r="D48" s="3"/>
      <c r="E48" s="3"/>
      <c r="F48" s="52"/>
      <c r="G48" s="52"/>
      <c r="H48" s="52"/>
      <c r="I48" s="52"/>
      <c r="J48" s="52"/>
      <c r="K48" s="52"/>
      <c r="L48" s="3"/>
      <c r="M48" s="3"/>
      <c r="N48" s="3"/>
      <c r="O48" s="3"/>
      <c r="P48" s="3"/>
      <c r="Q48" s="3"/>
      <c r="R48" s="3"/>
      <c r="S48" s="3"/>
      <c r="T48" s="52"/>
      <c r="U48" s="3"/>
      <c r="V48" s="52"/>
      <c r="W48" s="3"/>
      <c r="X48" s="3"/>
    </row>
    <row r="49" spans="1:24" ht="14.5" hidden="1" x14ac:dyDescent="0.35">
      <c r="A49" s="3"/>
      <c r="B49" s="3"/>
      <c r="C49" s="3"/>
      <c r="D49" s="3"/>
      <c r="E49" s="3"/>
      <c r="F49" s="52"/>
      <c r="G49" s="52"/>
      <c r="H49" s="52"/>
      <c r="I49" s="52"/>
      <c r="J49" s="52"/>
      <c r="K49" s="52"/>
      <c r="L49" s="3"/>
      <c r="M49" s="3"/>
      <c r="N49" s="3"/>
      <c r="O49" s="3"/>
      <c r="P49" s="3"/>
      <c r="Q49" s="3"/>
      <c r="R49" s="3"/>
      <c r="S49" s="3"/>
      <c r="T49" s="52"/>
      <c r="U49" s="3"/>
      <c r="V49" s="52"/>
      <c r="W49" s="3"/>
      <c r="X49" s="3"/>
    </row>
    <row r="50" spans="1:24" ht="14.5" hidden="1" x14ac:dyDescent="0.35">
      <c r="A50" s="3"/>
      <c r="B50" s="3"/>
      <c r="C50" s="3"/>
      <c r="D50" s="3"/>
      <c r="E50" s="3"/>
      <c r="F50" s="52"/>
      <c r="G50" s="52"/>
      <c r="H50" s="52"/>
      <c r="I50" s="52"/>
      <c r="J50" s="52"/>
      <c r="K50" s="52"/>
      <c r="L50" s="3"/>
      <c r="M50" s="3"/>
      <c r="N50" s="3"/>
      <c r="O50" s="3"/>
      <c r="P50" s="3"/>
      <c r="Q50" s="3"/>
      <c r="R50" s="3"/>
      <c r="S50" s="3"/>
      <c r="T50" s="52"/>
      <c r="U50" s="3"/>
      <c r="V50" s="52"/>
      <c r="W50" s="3"/>
      <c r="X50" s="3"/>
    </row>
    <row r="51" spans="1:24" ht="14.5" hidden="1" x14ac:dyDescent="0.35">
      <c r="A51" s="3"/>
      <c r="B51" s="3"/>
      <c r="C51" s="3"/>
      <c r="D51" s="3"/>
      <c r="E51" s="3"/>
      <c r="F51" s="52"/>
      <c r="G51" s="52"/>
      <c r="H51" s="52"/>
      <c r="I51" s="52"/>
      <c r="J51" s="52"/>
      <c r="K51" s="52"/>
      <c r="L51" s="3"/>
      <c r="M51" s="3"/>
      <c r="N51" s="3"/>
      <c r="O51" s="3"/>
      <c r="P51" s="3"/>
      <c r="Q51" s="3"/>
      <c r="R51" s="3"/>
      <c r="S51" s="3"/>
      <c r="T51" s="52"/>
      <c r="U51" s="3"/>
      <c r="V51" s="52"/>
      <c r="W51" s="3"/>
      <c r="X51" s="3"/>
    </row>
    <row r="52" spans="1:24" ht="14.5" hidden="1" x14ac:dyDescent="0.35">
      <c r="A52" s="3"/>
      <c r="B52" s="3"/>
      <c r="C52" s="3"/>
      <c r="D52" s="3"/>
      <c r="E52" s="3"/>
      <c r="F52" s="52"/>
      <c r="G52" s="52"/>
      <c r="H52" s="52"/>
      <c r="I52" s="52"/>
      <c r="J52" s="52"/>
      <c r="K52" s="52"/>
      <c r="L52" s="3"/>
      <c r="M52" s="3"/>
      <c r="N52" s="3"/>
      <c r="O52" s="3"/>
      <c r="P52" s="3"/>
      <c r="Q52" s="3"/>
      <c r="R52" s="3"/>
      <c r="S52" s="3"/>
      <c r="T52" s="52"/>
      <c r="U52" s="3"/>
      <c r="V52" s="52"/>
      <c r="W52" s="3"/>
      <c r="X52" s="3"/>
    </row>
    <row r="53" spans="1:24" ht="14.5" hidden="1" x14ac:dyDescent="0.35">
      <c r="A53" s="3"/>
      <c r="B53" s="3"/>
      <c r="C53" s="3"/>
      <c r="D53" s="3"/>
      <c r="E53" s="3"/>
      <c r="F53" s="52"/>
      <c r="G53" s="52"/>
      <c r="H53" s="52"/>
      <c r="I53" s="52"/>
      <c r="J53" s="52"/>
      <c r="K53" s="52"/>
      <c r="L53" s="3"/>
      <c r="M53" s="3"/>
      <c r="N53" s="3"/>
      <c r="O53" s="3"/>
      <c r="P53" s="3"/>
      <c r="Q53" s="3"/>
      <c r="R53" s="3"/>
      <c r="S53" s="3"/>
      <c r="T53" s="52"/>
      <c r="U53" s="3"/>
      <c r="V53" s="52"/>
      <c r="W53" s="3"/>
      <c r="X53" s="3"/>
    </row>
    <row r="54" spans="1:24" ht="14.5" hidden="1" x14ac:dyDescent="0.35">
      <c r="A54" s="3"/>
      <c r="B54" s="3"/>
      <c r="C54" s="3"/>
      <c r="D54" s="3"/>
      <c r="E54" s="3"/>
      <c r="F54" s="52"/>
      <c r="G54" s="52"/>
      <c r="H54" s="52"/>
      <c r="I54" s="52"/>
      <c r="J54" s="52"/>
      <c r="K54" s="52"/>
      <c r="L54" s="3"/>
      <c r="M54" s="3"/>
      <c r="N54" s="3"/>
      <c r="O54" s="3"/>
      <c r="P54" s="3"/>
      <c r="Q54" s="3"/>
      <c r="R54" s="3"/>
      <c r="S54" s="3"/>
      <c r="T54" s="52"/>
      <c r="U54" s="3"/>
      <c r="V54" s="52"/>
      <c r="W54" s="3"/>
      <c r="X54" s="3"/>
    </row>
    <row r="55" spans="1:24" ht="15" hidden="1" customHeight="1" x14ac:dyDescent="0.35">
      <c r="A55" s="3"/>
      <c r="B55" s="3"/>
      <c r="C55" s="3"/>
      <c r="D55" s="3"/>
      <c r="E55" s="3"/>
      <c r="F55" s="52"/>
      <c r="G55" s="52"/>
      <c r="H55" s="52"/>
      <c r="I55" s="52"/>
      <c r="J55" s="52"/>
      <c r="K55" s="52"/>
      <c r="L55" s="3"/>
      <c r="M55" s="3"/>
      <c r="N55" s="3"/>
      <c r="O55" s="3"/>
      <c r="P55" s="3"/>
      <c r="Q55" s="3"/>
      <c r="R55" s="3"/>
      <c r="S55" s="3"/>
      <c r="T55" s="52"/>
      <c r="U55" s="3"/>
      <c r="V55" s="52"/>
      <c r="W55" s="3"/>
      <c r="X55" s="3"/>
    </row>
    <row r="56" spans="1:24" ht="15" hidden="1" customHeight="1" x14ac:dyDescent="0.35">
      <c r="A56" s="3"/>
      <c r="B56" s="3"/>
      <c r="C56" s="3"/>
      <c r="D56" s="3"/>
      <c r="E56" s="3"/>
      <c r="F56" s="52"/>
      <c r="G56" s="52"/>
      <c r="H56" s="52"/>
      <c r="I56" s="52"/>
      <c r="J56" s="52"/>
      <c r="K56" s="52"/>
      <c r="L56" s="3"/>
      <c r="M56" s="3"/>
      <c r="N56" s="3"/>
      <c r="O56" s="3"/>
      <c r="P56" s="3"/>
      <c r="Q56" s="3"/>
      <c r="R56" s="3"/>
      <c r="S56" s="3"/>
      <c r="T56" s="52"/>
      <c r="U56" s="3"/>
      <c r="V56" s="52"/>
      <c r="W56" s="3"/>
      <c r="X56" s="3"/>
    </row>
    <row r="57" spans="1:24" ht="15" hidden="1" customHeight="1" x14ac:dyDescent="0.35">
      <c r="A57" s="3"/>
      <c r="B57" s="3"/>
      <c r="C57" s="3"/>
      <c r="D57" s="3"/>
      <c r="E57" s="3"/>
      <c r="F57" s="52"/>
      <c r="G57" s="52"/>
      <c r="H57" s="52"/>
      <c r="I57" s="52"/>
      <c r="J57" s="52"/>
      <c r="K57" s="52"/>
      <c r="L57" s="3"/>
      <c r="M57" s="3"/>
      <c r="N57" s="3"/>
      <c r="O57" s="3"/>
      <c r="P57" s="3"/>
      <c r="Q57" s="3"/>
      <c r="R57" s="3"/>
      <c r="S57" s="3"/>
      <c r="T57" s="52"/>
      <c r="U57" s="3"/>
      <c r="V57" s="52"/>
      <c r="W57" s="3"/>
      <c r="X57" s="3"/>
    </row>
    <row r="58" spans="1:24" ht="15" hidden="1" customHeight="1" x14ac:dyDescent="0.35">
      <c r="A58" s="3"/>
      <c r="B58" s="3"/>
      <c r="C58" s="3"/>
      <c r="D58" s="3"/>
      <c r="E58" s="3"/>
      <c r="F58" s="52"/>
      <c r="G58" s="52"/>
      <c r="H58" s="52"/>
      <c r="I58" s="52"/>
      <c r="J58" s="52"/>
      <c r="K58" s="52"/>
      <c r="L58" s="3"/>
      <c r="M58" s="3"/>
      <c r="N58" s="3"/>
      <c r="O58" s="3"/>
      <c r="P58" s="3"/>
      <c r="Q58" s="3"/>
      <c r="R58" s="3"/>
      <c r="S58" s="3"/>
      <c r="T58" s="52"/>
      <c r="U58" s="3"/>
      <c r="V58" s="52"/>
      <c r="W58" s="3"/>
      <c r="X58" s="3"/>
    </row>
    <row r="59" spans="1:24" ht="15" hidden="1" customHeight="1" x14ac:dyDescent="0.35">
      <c r="A59" s="3"/>
      <c r="B59" s="3"/>
      <c r="C59" s="3"/>
      <c r="D59" s="3"/>
      <c r="E59" s="3"/>
      <c r="F59" s="52"/>
      <c r="G59" s="52"/>
      <c r="H59" s="52"/>
      <c r="I59" s="52"/>
      <c r="J59" s="52"/>
      <c r="K59" s="52"/>
      <c r="L59" s="3"/>
      <c r="M59" s="3"/>
      <c r="N59" s="3"/>
      <c r="O59" s="3"/>
      <c r="P59" s="3"/>
      <c r="Q59" s="3"/>
      <c r="R59" s="3"/>
      <c r="S59" s="3"/>
      <c r="T59" s="52"/>
      <c r="U59" s="3"/>
      <c r="V59" s="52"/>
      <c r="W59" s="3"/>
      <c r="X59" s="3"/>
    </row>
    <row r="60" spans="1:24" ht="15" hidden="1" customHeight="1" x14ac:dyDescent="0.35">
      <c r="A60" s="3"/>
      <c r="B60" s="3"/>
      <c r="C60" s="3"/>
      <c r="D60" s="3"/>
      <c r="E60" s="3"/>
      <c r="F60" s="52"/>
      <c r="G60" s="52"/>
      <c r="H60" s="52"/>
      <c r="I60" s="52"/>
      <c r="J60" s="52"/>
      <c r="K60" s="52"/>
      <c r="L60" s="3"/>
      <c r="M60" s="3"/>
      <c r="N60" s="3"/>
      <c r="O60" s="3"/>
      <c r="P60" s="3"/>
      <c r="Q60" s="3"/>
      <c r="R60" s="3"/>
      <c r="S60" s="3"/>
      <c r="T60" s="52"/>
      <c r="U60" s="3"/>
      <c r="V60" s="52"/>
      <c r="W60" s="3"/>
      <c r="X60" s="3"/>
    </row>
    <row r="61" spans="1:24" ht="15" hidden="1" customHeight="1" x14ac:dyDescent="0.35">
      <c r="A61" s="3"/>
      <c r="B61" s="3"/>
      <c r="C61" s="3"/>
      <c r="D61" s="3"/>
      <c r="E61" s="3"/>
      <c r="F61" s="52"/>
      <c r="G61" s="52"/>
      <c r="H61" s="52"/>
      <c r="I61" s="52"/>
      <c r="J61" s="52"/>
      <c r="K61" s="52"/>
      <c r="L61" s="3"/>
      <c r="M61" s="3"/>
      <c r="N61" s="3"/>
      <c r="O61" s="3"/>
      <c r="P61" s="3"/>
      <c r="Q61" s="3"/>
      <c r="R61" s="3"/>
      <c r="S61" s="3"/>
      <c r="T61" s="52"/>
      <c r="U61" s="3"/>
      <c r="V61" s="52"/>
      <c r="W61" s="3"/>
      <c r="X61" s="3"/>
    </row>
    <row r="62" spans="1:24" ht="15" hidden="1" customHeight="1" x14ac:dyDescent="0.35">
      <c r="A62" s="3"/>
      <c r="B62" s="3"/>
      <c r="C62" s="3"/>
      <c r="D62" s="3"/>
      <c r="E62" s="3"/>
      <c r="F62" s="52"/>
      <c r="G62" s="52"/>
      <c r="H62" s="52"/>
      <c r="I62" s="52"/>
      <c r="J62" s="52"/>
      <c r="K62" s="52"/>
      <c r="L62" s="3"/>
      <c r="M62" s="3"/>
      <c r="N62" s="3"/>
      <c r="O62" s="3"/>
      <c r="P62" s="3"/>
      <c r="Q62" s="3"/>
      <c r="R62" s="3"/>
      <c r="S62" s="3"/>
      <c r="T62" s="52"/>
      <c r="U62" s="3"/>
      <c r="V62" s="52"/>
      <c r="W62" s="3"/>
      <c r="X62" s="3"/>
    </row>
    <row r="63" spans="1:24" ht="15" hidden="1" customHeight="1" x14ac:dyDescent="0.35">
      <c r="A63" s="3"/>
      <c r="B63" s="3"/>
      <c r="C63" s="3"/>
      <c r="D63" s="3"/>
      <c r="E63" s="3"/>
      <c r="F63" s="52"/>
      <c r="G63" s="52"/>
      <c r="H63" s="52"/>
      <c r="I63" s="52"/>
      <c r="J63" s="52"/>
      <c r="K63" s="52"/>
      <c r="L63" s="3"/>
      <c r="M63" s="3"/>
      <c r="N63" s="3"/>
      <c r="O63" s="3"/>
      <c r="P63" s="3"/>
      <c r="Q63" s="3"/>
      <c r="R63" s="3"/>
      <c r="S63" s="3"/>
      <c r="T63" s="52"/>
      <c r="U63" s="3"/>
      <c r="V63" s="52"/>
      <c r="W63" s="3"/>
      <c r="X63" s="3"/>
    </row>
    <row r="64" spans="1:24" ht="15" hidden="1" customHeight="1" x14ac:dyDescent="0.35">
      <c r="A64" s="3"/>
      <c r="B64" s="3"/>
      <c r="C64" s="3"/>
      <c r="D64" s="3"/>
      <c r="E64" s="3"/>
      <c r="F64" s="52"/>
      <c r="G64" s="52"/>
      <c r="H64" s="52"/>
      <c r="I64" s="52"/>
      <c r="J64" s="52"/>
      <c r="K64" s="52"/>
      <c r="L64" s="3"/>
      <c r="M64" s="3"/>
      <c r="N64" s="3"/>
      <c r="O64" s="3"/>
      <c r="P64" s="3"/>
      <c r="Q64" s="3"/>
      <c r="R64" s="3"/>
      <c r="S64" s="3"/>
      <c r="T64" s="52"/>
      <c r="U64" s="3"/>
      <c r="V64" s="52"/>
      <c r="W64" s="3"/>
      <c r="X64" s="3"/>
    </row>
    <row r="65" spans="1:24" ht="15" hidden="1" customHeight="1" x14ac:dyDescent="0.35">
      <c r="A65" s="3"/>
      <c r="B65" s="3"/>
      <c r="C65" s="3"/>
      <c r="D65" s="3"/>
      <c r="E65" s="3"/>
      <c r="F65" s="52"/>
      <c r="G65" s="52"/>
      <c r="H65" s="52"/>
      <c r="I65" s="52"/>
      <c r="J65" s="52"/>
      <c r="K65" s="52"/>
      <c r="L65" s="3"/>
      <c r="M65" s="3"/>
      <c r="N65" s="3"/>
      <c r="O65" s="3"/>
      <c r="P65" s="3"/>
      <c r="Q65" s="3"/>
      <c r="R65" s="3"/>
      <c r="S65" s="3"/>
      <c r="T65" s="52"/>
      <c r="U65" s="3"/>
      <c r="V65" s="52"/>
      <c r="W65" s="3"/>
      <c r="X65" s="3"/>
    </row>
    <row r="66" spans="1:24" ht="15" hidden="1" customHeight="1" x14ac:dyDescent="0.35">
      <c r="A66" s="3"/>
      <c r="B66" s="3"/>
      <c r="C66" s="3"/>
      <c r="D66" s="3"/>
      <c r="E66" s="3"/>
      <c r="F66" s="52"/>
      <c r="G66" s="52"/>
      <c r="H66" s="52"/>
      <c r="I66" s="52"/>
      <c r="J66" s="52"/>
      <c r="K66" s="52"/>
      <c r="L66" s="3"/>
      <c r="M66" s="3"/>
      <c r="N66" s="3"/>
      <c r="O66" s="3"/>
      <c r="P66" s="3"/>
      <c r="Q66" s="3"/>
      <c r="R66" s="3"/>
      <c r="S66" s="3"/>
      <c r="T66" s="52"/>
      <c r="U66" s="3"/>
      <c r="V66" s="52"/>
      <c r="W66" s="3"/>
      <c r="X66" s="3"/>
    </row>
    <row r="67" spans="1:24" ht="15" hidden="1" customHeight="1" x14ac:dyDescent="0.35">
      <c r="A67" s="3"/>
      <c r="B67" s="3"/>
      <c r="C67" s="3"/>
      <c r="D67" s="3"/>
      <c r="E67" s="3"/>
      <c r="F67" s="52"/>
      <c r="G67" s="52"/>
      <c r="H67" s="52"/>
      <c r="I67" s="52"/>
      <c r="J67" s="52"/>
      <c r="K67" s="52"/>
      <c r="L67" s="3"/>
      <c r="M67" s="3"/>
      <c r="N67" s="3"/>
      <c r="O67" s="3"/>
      <c r="P67" s="3"/>
      <c r="Q67" s="3"/>
      <c r="R67" s="3"/>
      <c r="S67" s="3"/>
      <c r="T67" s="52"/>
      <c r="U67" s="3"/>
      <c r="V67" s="52"/>
      <c r="W67" s="3"/>
      <c r="X67" s="3"/>
    </row>
    <row r="68" spans="1:24" ht="15" hidden="1" customHeight="1" x14ac:dyDescent="0.35">
      <c r="A68" s="3"/>
      <c r="B68" s="3"/>
      <c r="C68" s="3"/>
      <c r="D68" s="3"/>
      <c r="E68" s="3"/>
      <c r="F68" s="52"/>
      <c r="G68" s="52"/>
      <c r="H68" s="52"/>
      <c r="I68" s="52"/>
      <c r="J68" s="52"/>
      <c r="K68" s="52"/>
      <c r="L68" s="3"/>
      <c r="M68" s="3"/>
      <c r="N68" s="3"/>
      <c r="O68" s="3"/>
      <c r="P68" s="3"/>
      <c r="Q68" s="3"/>
      <c r="R68" s="3"/>
      <c r="S68" s="3"/>
      <c r="T68" s="52"/>
      <c r="U68" s="3"/>
      <c r="V68" s="52"/>
      <c r="W68" s="3"/>
      <c r="X68" s="3"/>
    </row>
    <row r="69" spans="1:24" ht="15" hidden="1" customHeight="1" x14ac:dyDescent="0.35">
      <c r="A69" s="3"/>
      <c r="B69" s="3"/>
      <c r="C69" s="3"/>
      <c r="D69" s="3"/>
      <c r="E69" s="3"/>
      <c r="F69" s="52"/>
      <c r="G69" s="52"/>
      <c r="H69" s="52"/>
      <c r="I69" s="52"/>
      <c r="J69" s="52"/>
      <c r="K69" s="52"/>
      <c r="L69" s="3"/>
      <c r="M69" s="3"/>
      <c r="N69" s="3"/>
      <c r="O69" s="3"/>
      <c r="P69" s="3"/>
      <c r="Q69" s="3"/>
      <c r="R69" s="3"/>
      <c r="S69" s="3"/>
      <c r="T69" s="52"/>
      <c r="U69" s="3"/>
      <c r="V69" s="52"/>
      <c r="W69" s="3"/>
      <c r="X69" s="3"/>
    </row>
    <row r="70" spans="1:24" ht="15" hidden="1" customHeight="1" x14ac:dyDescent="0.35">
      <c r="A70" s="3"/>
      <c r="B70" s="3"/>
      <c r="C70" s="3"/>
      <c r="D70" s="3"/>
      <c r="E70" s="3"/>
      <c r="F70" s="52"/>
      <c r="G70" s="52"/>
      <c r="H70" s="52"/>
      <c r="I70" s="52"/>
      <c r="J70" s="52"/>
      <c r="K70" s="52"/>
      <c r="L70" s="3"/>
      <c r="M70" s="3"/>
      <c r="N70" s="3"/>
      <c r="O70" s="3"/>
      <c r="P70" s="3"/>
      <c r="Q70" s="3"/>
      <c r="R70" s="3"/>
      <c r="S70" s="3"/>
      <c r="T70" s="52"/>
      <c r="U70" s="3"/>
      <c r="V70" s="52"/>
      <c r="W70" s="3"/>
      <c r="X70" s="3"/>
    </row>
    <row r="71" spans="1:24" ht="15" hidden="1" customHeight="1" x14ac:dyDescent="0.35">
      <c r="A71" s="3"/>
      <c r="B71" s="3"/>
      <c r="C71" s="3"/>
      <c r="D71" s="3"/>
      <c r="E71" s="3"/>
      <c r="F71" s="52"/>
      <c r="G71" s="52"/>
      <c r="H71" s="52"/>
      <c r="I71" s="52"/>
      <c r="J71" s="52"/>
      <c r="K71" s="52"/>
      <c r="L71" s="3"/>
      <c r="M71" s="3"/>
      <c r="N71" s="3"/>
      <c r="O71" s="3"/>
      <c r="P71" s="3"/>
      <c r="Q71" s="3"/>
      <c r="R71" s="3"/>
      <c r="S71" s="3"/>
      <c r="T71" s="52"/>
      <c r="U71" s="3"/>
      <c r="V71" s="52"/>
      <c r="W71" s="3"/>
      <c r="X71" s="3"/>
    </row>
    <row r="72" spans="1:24" ht="15" hidden="1" customHeight="1" x14ac:dyDescent="0.35">
      <c r="A72" s="3"/>
      <c r="B72" s="3"/>
      <c r="C72" s="3"/>
      <c r="D72" s="3"/>
      <c r="E72" s="3"/>
      <c r="F72" s="52"/>
      <c r="G72" s="52"/>
      <c r="H72" s="52"/>
      <c r="I72" s="52"/>
      <c r="J72" s="52"/>
      <c r="K72" s="52"/>
      <c r="L72" s="3"/>
      <c r="M72" s="3"/>
      <c r="N72" s="3"/>
      <c r="O72" s="3"/>
      <c r="P72" s="3"/>
      <c r="Q72" s="3"/>
      <c r="R72" s="3"/>
      <c r="S72" s="3"/>
      <c r="T72" s="52"/>
      <c r="U72" s="3"/>
      <c r="V72" s="52"/>
      <c r="W72" s="3"/>
      <c r="X72" s="3"/>
    </row>
    <row r="73" spans="1:24" ht="15" hidden="1" customHeight="1" x14ac:dyDescent="0.35">
      <c r="A73" s="3"/>
      <c r="B73" s="3"/>
      <c r="C73" s="3"/>
      <c r="D73" s="3"/>
      <c r="E73" s="3"/>
      <c r="F73" s="52"/>
      <c r="G73" s="52"/>
      <c r="H73" s="52"/>
      <c r="I73" s="52"/>
      <c r="J73" s="52"/>
      <c r="K73" s="52"/>
      <c r="L73" s="3"/>
      <c r="M73" s="3"/>
      <c r="N73" s="3"/>
      <c r="O73" s="3"/>
      <c r="P73" s="3"/>
      <c r="Q73" s="3"/>
      <c r="R73" s="3"/>
      <c r="S73" s="3"/>
      <c r="T73" s="52"/>
      <c r="U73" s="3"/>
      <c r="V73" s="52"/>
      <c r="W73" s="3"/>
      <c r="X73" s="3"/>
    </row>
    <row r="74" spans="1:24" ht="15" hidden="1" customHeight="1" x14ac:dyDescent="0.35">
      <c r="A74" s="3"/>
      <c r="B74" s="3"/>
      <c r="C74" s="3"/>
      <c r="D74" s="3"/>
      <c r="E74" s="3"/>
      <c r="F74" s="52"/>
      <c r="G74" s="52"/>
      <c r="H74" s="52"/>
      <c r="I74" s="52"/>
      <c r="J74" s="52"/>
      <c r="K74" s="52"/>
      <c r="L74" s="3"/>
      <c r="M74" s="3"/>
      <c r="N74" s="3"/>
      <c r="O74" s="3"/>
      <c r="P74" s="3"/>
      <c r="Q74" s="3"/>
      <c r="R74" s="3"/>
      <c r="S74" s="3"/>
      <c r="T74" s="52"/>
      <c r="U74" s="3"/>
      <c r="V74" s="52"/>
      <c r="W74" s="3"/>
      <c r="X74" s="3"/>
    </row>
    <row r="75" spans="1:24" ht="15" hidden="1" customHeight="1" x14ac:dyDescent="0.35">
      <c r="A75" s="3"/>
      <c r="B75" s="3"/>
      <c r="C75" s="3"/>
      <c r="D75" s="3"/>
      <c r="E75" s="3"/>
      <c r="F75" s="52"/>
      <c r="G75" s="52"/>
      <c r="H75" s="52"/>
      <c r="I75" s="52"/>
      <c r="J75" s="52"/>
      <c r="K75" s="52"/>
      <c r="L75" s="3"/>
      <c r="M75" s="3"/>
      <c r="N75" s="3"/>
      <c r="O75" s="3"/>
      <c r="P75" s="3"/>
      <c r="Q75" s="3"/>
      <c r="R75" s="3"/>
      <c r="S75" s="3"/>
      <c r="T75" s="52"/>
      <c r="U75" s="3"/>
      <c r="V75" s="52"/>
      <c r="W75" s="3"/>
      <c r="X75" s="3"/>
    </row>
    <row r="76" spans="1:24" ht="15" hidden="1" customHeight="1" x14ac:dyDescent="0.35">
      <c r="A76" s="3"/>
      <c r="B76" s="3"/>
      <c r="C76" s="3"/>
      <c r="D76" s="3"/>
      <c r="E76" s="3"/>
      <c r="F76" s="52"/>
      <c r="G76" s="52"/>
      <c r="H76" s="52"/>
      <c r="I76" s="52"/>
      <c r="J76" s="52"/>
      <c r="K76" s="52"/>
      <c r="L76" s="3"/>
      <c r="M76" s="3"/>
      <c r="N76" s="3"/>
      <c r="O76" s="3"/>
      <c r="P76" s="3"/>
      <c r="Q76" s="3"/>
      <c r="R76" s="3"/>
      <c r="S76" s="3"/>
      <c r="T76" s="52"/>
      <c r="U76" s="3"/>
      <c r="V76" s="52"/>
      <c r="W76" s="3"/>
      <c r="X76" s="3"/>
    </row>
    <row r="77" spans="1:24" ht="15" hidden="1" customHeight="1" x14ac:dyDescent="0.35">
      <c r="A77" s="3"/>
      <c r="B77" s="3"/>
      <c r="C77" s="3"/>
      <c r="D77" s="3"/>
      <c r="E77" s="3"/>
      <c r="F77" s="52"/>
      <c r="G77" s="52"/>
      <c r="H77" s="52"/>
      <c r="I77" s="52"/>
      <c r="J77" s="52"/>
      <c r="K77" s="52"/>
      <c r="L77" s="3"/>
      <c r="M77" s="3"/>
      <c r="N77" s="3"/>
      <c r="O77" s="3"/>
      <c r="P77" s="3"/>
      <c r="Q77" s="3"/>
      <c r="R77" s="3"/>
      <c r="S77" s="3"/>
      <c r="T77" s="52"/>
      <c r="U77" s="3"/>
      <c r="V77" s="52"/>
      <c r="W77" s="3"/>
      <c r="X77" s="3"/>
    </row>
    <row r="78" spans="1:24" ht="15" hidden="1" customHeight="1" x14ac:dyDescent="0.35">
      <c r="A78" s="3"/>
      <c r="B78" s="3"/>
      <c r="C78" s="3"/>
      <c r="D78" s="3"/>
      <c r="E78" s="3"/>
      <c r="F78" s="52"/>
      <c r="G78" s="52"/>
      <c r="H78" s="52"/>
      <c r="I78" s="52"/>
      <c r="J78" s="52"/>
      <c r="K78" s="52"/>
      <c r="L78" s="3"/>
      <c r="M78" s="3"/>
      <c r="N78" s="3"/>
      <c r="O78" s="3"/>
      <c r="P78" s="3"/>
      <c r="Q78" s="3"/>
      <c r="R78" s="3"/>
      <c r="S78" s="3"/>
      <c r="T78" s="52"/>
      <c r="U78" s="3"/>
      <c r="V78" s="52"/>
      <c r="W78" s="3"/>
      <c r="X78" s="3"/>
    </row>
    <row r="79" spans="1:24" ht="15" hidden="1" customHeight="1" x14ac:dyDescent="0.35">
      <c r="A79" s="3"/>
      <c r="B79" s="3"/>
      <c r="C79" s="3"/>
      <c r="D79" s="3"/>
      <c r="E79" s="3"/>
      <c r="F79" s="52"/>
      <c r="G79" s="52"/>
      <c r="H79" s="52"/>
      <c r="I79" s="52"/>
      <c r="J79" s="52"/>
      <c r="K79" s="52"/>
      <c r="L79" s="3"/>
      <c r="M79" s="3"/>
      <c r="N79" s="3"/>
      <c r="O79" s="3"/>
      <c r="P79" s="3"/>
      <c r="Q79" s="3"/>
      <c r="R79" s="3"/>
      <c r="S79" s="3"/>
      <c r="T79" s="52"/>
      <c r="U79" s="3"/>
      <c r="V79" s="52"/>
      <c r="W79" s="3"/>
      <c r="X79" s="3"/>
    </row>
    <row r="80" spans="1:24" ht="15" hidden="1" customHeight="1" x14ac:dyDescent="0.35">
      <c r="A80" s="3"/>
      <c r="B80" s="3"/>
      <c r="C80" s="3"/>
      <c r="D80" s="3"/>
      <c r="E80" s="3"/>
      <c r="F80" s="52"/>
      <c r="G80" s="52"/>
      <c r="H80" s="52"/>
      <c r="I80" s="52"/>
      <c r="J80" s="52"/>
      <c r="K80" s="52"/>
      <c r="L80" s="3"/>
      <c r="M80" s="3"/>
      <c r="N80" s="3"/>
      <c r="O80" s="3"/>
      <c r="P80" s="3"/>
      <c r="Q80" s="3"/>
      <c r="R80" s="3"/>
      <c r="S80" s="3"/>
      <c r="T80" s="52"/>
      <c r="U80" s="3"/>
      <c r="V80" s="52"/>
      <c r="W80" s="3"/>
      <c r="X80" s="3"/>
    </row>
    <row r="81" spans="1:24" ht="15" hidden="1" customHeight="1" x14ac:dyDescent="0.35">
      <c r="A81" s="3"/>
      <c r="B81" s="3"/>
      <c r="C81" s="3"/>
      <c r="D81" s="3"/>
      <c r="E81" s="3"/>
      <c r="F81" s="52"/>
      <c r="G81" s="52"/>
      <c r="H81" s="52"/>
      <c r="I81" s="52"/>
      <c r="J81" s="52"/>
      <c r="K81" s="52"/>
      <c r="L81" s="3"/>
      <c r="M81" s="3"/>
      <c r="N81" s="3"/>
      <c r="O81" s="3"/>
      <c r="P81" s="3"/>
      <c r="Q81" s="3"/>
      <c r="R81" s="3"/>
      <c r="S81" s="3"/>
      <c r="T81" s="52"/>
      <c r="U81" s="3"/>
      <c r="V81" s="52"/>
      <c r="W81" s="3"/>
      <c r="X81" s="3"/>
    </row>
    <row r="82" spans="1:24" ht="15" hidden="1" customHeight="1" x14ac:dyDescent="0.35">
      <c r="A82" s="3"/>
      <c r="B82" s="3"/>
      <c r="C82" s="3"/>
      <c r="D82" s="3"/>
      <c r="E82" s="3"/>
      <c r="F82" s="52"/>
      <c r="G82" s="52"/>
      <c r="H82" s="52"/>
      <c r="I82" s="52"/>
      <c r="J82" s="52"/>
      <c r="K82" s="52"/>
      <c r="L82" s="3"/>
      <c r="M82" s="3"/>
      <c r="N82" s="3"/>
      <c r="O82" s="3"/>
      <c r="P82" s="3"/>
      <c r="Q82" s="3"/>
      <c r="R82" s="3"/>
      <c r="S82" s="3"/>
      <c r="T82" s="52"/>
      <c r="U82" s="3"/>
      <c r="V82" s="52"/>
      <c r="W82" s="3"/>
      <c r="X82" s="3"/>
    </row>
    <row r="83" spans="1:24" ht="15" hidden="1" customHeight="1" x14ac:dyDescent="0.35">
      <c r="A83" s="3"/>
      <c r="B83" s="3"/>
      <c r="C83" s="3"/>
      <c r="D83" s="3"/>
      <c r="E83" s="3"/>
      <c r="F83" s="52"/>
      <c r="G83" s="52"/>
      <c r="H83" s="52"/>
      <c r="I83" s="52"/>
      <c r="J83" s="52"/>
      <c r="K83" s="52"/>
      <c r="L83" s="3"/>
      <c r="M83" s="3"/>
      <c r="N83" s="3"/>
      <c r="O83" s="3"/>
      <c r="P83" s="3"/>
      <c r="Q83" s="3"/>
      <c r="R83" s="3"/>
      <c r="S83" s="3"/>
      <c r="T83" s="52"/>
      <c r="U83" s="3"/>
      <c r="V83" s="52"/>
      <c r="W83" s="3"/>
      <c r="X83" s="3"/>
    </row>
    <row r="84" spans="1:24" ht="15" hidden="1" customHeight="1" x14ac:dyDescent="0.35">
      <c r="A84" s="3"/>
      <c r="B84" s="3"/>
      <c r="C84" s="3"/>
      <c r="D84" s="3"/>
      <c r="E84" s="3"/>
      <c r="F84" s="52"/>
      <c r="G84" s="52"/>
      <c r="H84" s="52"/>
      <c r="I84" s="52"/>
      <c r="J84" s="52"/>
      <c r="K84" s="52"/>
      <c r="L84" s="3"/>
      <c r="M84" s="3"/>
      <c r="N84" s="3"/>
      <c r="O84" s="3"/>
      <c r="P84" s="3"/>
      <c r="Q84" s="3"/>
      <c r="R84" s="3"/>
      <c r="S84" s="3"/>
      <c r="T84" s="52"/>
      <c r="U84" s="3"/>
      <c r="V84" s="52"/>
      <c r="W84" s="3"/>
      <c r="X84" s="3"/>
    </row>
    <row r="85" spans="1:24" ht="15" hidden="1" customHeight="1" x14ac:dyDescent="0.35">
      <c r="A85" s="3"/>
      <c r="B85" s="3"/>
      <c r="C85" s="3"/>
      <c r="D85" s="3"/>
      <c r="E85" s="3"/>
      <c r="F85" s="52"/>
      <c r="G85" s="52"/>
      <c r="H85" s="52"/>
      <c r="I85" s="52"/>
      <c r="J85" s="52"/>
      <c r="K85" s="52"/>
      <c r="L85" s="3"/>
      <c r="M85" s="3"/>
      <c r="N85" s="3"/>
      <c r="O85" s="3"/>
      <c r="P85" s="3"/>
      <c r="Q85" s="3"/>
      <c r="R85" s="3"/>
      <c r="S85" s="3"/>
      <c r="T85" s="52"/>
      <c r="U85" s="3"/>
      <c r="V85" s="52"/>
      <c r="W85" s="3"/>
      <c r="X85" s="3"/>
    </row>
    <row r="86" spans="1:24" ht="15" hidden="1" customHeight="1" x14ac:dyDescent="0.35">
      <c r="A86" s="3"/>
      <c r="B86" s="3"/>
      <c r="C86" s="3"/>
      <c r="D86" s="3"/>
      <c r="E86" s="3"/>
      <c r="F86" s="52"/>
      <c r="G86" s="52"/>
      <c r="H86" s="52"/>
      <c r="I86" s="52"/>
      <c r="J86" s="52"/>
      <c r="K86" s="52"/>
      <c r="L86" s="3"/>
      <c r="M86" s="3"/>
      <c r="N86" s="3"/>
      <c r="O86" s="3"/>
      <c r="P86" s="3"/>
      <c r="Q86" s="3"/>
      <c r="R86" s="3"/>
      <c r="S86" s="3"/>
      <c r="T86" s="52"/>
      <c r="U86" s="3"/>
      <c r="V86" s="52"/>
      <c r="W86" s="3"/>
      <c r="X86" s="3"/>
    </row>
    <row r="87" spans="1:24" ht="15" hidden="1" customHeight="1" x14ac:dyDescent="0.35">
      <c r="A87" s="3"/>
      <c r="B87" s="3"/>
      <c r="C87" s="3"/>
      <c r="D87" s="3"/>
      <c r="E87" s="3"/>
      <c r="F87" s="52"/>
      <c r="G87" s="52"/>
      <c r="H87" s="52"/>
      <c r="I87" s="52"/>
      <c r="J87" s="52"/>
      <c r="K87" s="52"/>
      <c r="L87" s="3"/>
      <c r="M87" s="3"/>
      <c r="N87" s="3"/>
      <c r="O87" s="3"/>
      <c r="P87" s="3"/>
      <c r="Q87" s="3"/>
      <c r="R87" s="3"/>
      <c r="S87" s="3"/>
      <c r="T87" s="52"/>
      <c r="U87" s="3"/>
      <c r="V87" s="52"/>
      <c r="W87" s="3"/>
      <c r="X87" s="3"/>
    </row>
    <row r="88" spans="1:24" ht="15" hidden="1" customHeight="1" x14ac:dyDescent="0.35">
      <c r="A88" s="3"/>
      <c r="B88" s="3"/>
      <c r="C88" s="3"/>
      <c r="D88" s="3"/>
      <c r="E88" s="3"/>
      <c r="F88" s="52"/>
      <c r="G88" s="52"/>
      <c r="H88" s="52"/>
      <c r="I88" s="52"/>
      <c r="J88" s="52"/>
      <c r="K88" s="52"/>
      <c r="L88" s="3"/>
      <c r="M88" s="3"/>
      <c r="N88" s="3"/>
      <c r="O88" s="3"/>
      <c r="P88" s="3"/>
      <c r="Q88" s="3"/>
      <c r="R88" s="3"/>
      <c r="S88" s="3"/>
      <c r="T88" s="52"/>
      <c r="U88" s="3"/>
      <c r="V88" s="52"/>
      <c r="W88" s="3"/>
      <c r="X88" s="3"/>
    </row>
    <row r="89" spans="1:24" ht="15" hidden="1" customHeight="1" x14ac:dyDescent="0.35">
      <c r="A89" s="3"/>
      <c r="B89" s="3"/>
      <c r="C89" s="3"/>
      <c r="D89" s="3"/>
      <c r="E89" s="3"/>
      <c r="F89" s="52"/>
      <c r="G89" s="52"/>
      <c r="H89" s="52"/>
      <c r="I89" s="52"/>
      <c r="J89" s="52"/>
      <c r="K89" s="52"/>
      <c r="L89" s="3"/>
      <c r="M89" s="3"/>
      <c r="N89" s="3"/>
      <c r="O89" s="3"/>
      <c r="P89" s="3"/>
      <c r="Q89" s="3"/>
      <c r="R89" s="3"/>
      <c r="S89" s="3"/>
      <c r="T89" s="52"/>
      <c r="U89" s="3"/>
      <c r="V89" s="52"/>
      <c r="W89" s="3"/>
      <c r="X89" s="3"/>
    </row>
    <row r="90" spans="1:24" ht="15" hidden="1" customHeight="1" x14ac:dyDescent="0.35">
      <c r="A90" s="3"/>
      <c r="B90" s="3"/>
      <c r="C90" s="3"/>
      <c r="D90" s="3"/>
      <c r="E90" s="3"/>
      <c r="F90" s="52"/>
      <c r="G90" s="52"/>
      <c r="H90" s="52"/>
      <c r="I90" s="52"/>
      <c r="J90" s="52"/>
      <c r="K90" s="52"/>
      <c r="L90" s="3"/>
      <c r="M90" s="3"/>
      <c r="N90" s="3"/>
      <c r="O90" s="3"/>
      <c r="P90" s="3"/>
      <c r="Q90" s="3"/>
      <c r="R90" s="3"/>
      <c r="S90" s="3"/>
      <c r="T90" s="52"/>
      <c r="U90" s="3"/>
      <c r="V90" s="52"/>
      <c r="W90" s="3"/>
      <c r="X90" s="3"/>
    </row>
    <row r="91" spans="1:24" ht="15" hidden="1" customHeight="1" x14ac:dyDescent="0.35">
      <c r="A91" s="3"/>
      <c r="B91" s="3"/>
      <c r="C91" s="3"/>
      <c r="D91" s="3"/>
      <c r="E91" s="3"/>
      <c r="F91" s="52"/>
      <c r="G91" s="52"/>
      <c r="H91" s="52"/>
      <c r="I91" s="52"/>
      <c r="J91" s="52"/>
      <c r="K91" s="52"/>
      <c r="L91" s="3"/>
      <c r="M91" s="3"/>
      <c r="N91" s="3"/>
      <c r="O91" s="3"/>
      <c r="P91" s="3"/>
      <c r="Q91" s="3"/>
      <c r="R91" s="3"/>
      <c r="S91" s="3"/>
      <c r="T91" s="52"/>
      <c r="U91" s="3"/>
      <c r="V91" s="52"/>
      <c r="W91" s="3"/>
      <c r="X91" s="3"/>
    </row>
    <row r="92" spans="1:24" ht="15" hidden="1" customHeight="1" x14ac:dyDescent="0.35">
      <c r="B92" s="3"/>
      <c r="C92" s="3"/>
      <c r="D92" s="3"/>
      <c r="E92" s="3"/>
      <c r="F92" s="52"/>
      <c r="G92" s="52"/>
      <c r="H92" s="52"/>
      <c r="I92" s="52"/>
      <c r="J92" s="52"/>
      <c r="K92" s="52"/>
      <c r="L92" s="3"/>
      <c r="M92" s="3"/>
      <c r="N92" s="3"/>
      <c r="O92" s="3"/>
      <c r="P92" s="3"/>
      <c r="Q92" s="3"/>
      <c r="R92" s="3"/>
      <c r="S92" s="3"/>
      <c r="T92" s="52"/>
      <c r="U92" s="3"/>
      <c r="V92" s="52"/>
      <c r="W92" s="3"/>
      <c r="X92" s="3"/>
    </row>
  </sheetData>
  <mergeCells count="2">
    <mergeCell ref="B1:F1"/>
    <mergeCell ref="B47:P47"/>
  </mergeCells>
  <dataValidations count="1">
    <dataValidation allowBlank="1" showErrorMessage="1" sqref="D4:J4" xr:uid="{ACBF3988-0860-4B71-90C9-78D87330D378}"/>
  </dataValidations>
  <pageMargins left="0.43307086614173229" right="0.43307086614173229" top="0.55118110236220474" bottom="0.35433070866141736" header="0.31496062992125984" footer="0.31496062992125984"/>
  <pageSetup paperSize="9" scale="5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Adviser Version (Printable)</vt:lpstr>
      <vt:lpstr>Disclaimer_Range</vt:lpstr>
      <vt:lpstr>'Adviser Version (Printable)'!Internal_columns</vt:lpstr>
      <vt:lpstr>'Adviser Version (Printable)'!Print_Area</vt:lpstr>
      <vt:lpstr>Print_Version_PasteRange_1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Brent Bevan</dc:creator>
  <cp:lastModifiedBy>Ritesh Prasad</cp:lastModifiedBy>
  <dcterms:created xsi:type="dcterms:W3CDTF">2023-10-27T02:56:21Z</dcterms:created>
  <dcterms:modified xsi:type="dcterms:W3CDTF">2023-10-30T02:01:16Z</dcterms:modified>
</cp:coreProperties>
</file>